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09"/>
  <workbookPr defaultThemeVersion="166925"/>
  <mc:AlternateContent xmlns:mc="http://schemas.openxmlformats.org/markup-compatibility/2006">
    <mc:Choice Requires="x15">
      <x15ac:absPath xmlns:x15ac="http://schemas.microsoft.com/office/spreadsheetml/2010/11/ac" url="/Users/ryan.d.wallace/Google Drive/Project Folder/COVID-19 Response and Recovery/Regional Forecasts (TC2)/Regional Briefs and Data Files/December 2020/AVEDD/"/>
    </mc:Choice>
  </mc:AlternateContent>
  <xr:revisionPtr revIDLastSave="0" documentId="13_ncr:1_{F2C38959-DB92-3449-AB95-ADC596CA0355}" xr6:coauthVersionLast="36" xr6:coauthVersionMax="36" xr10:uidLastSave="{00000000-0000-0000-0000-000000000000}"/>
  <bookViews>
    <workbookView xWindow="4480" yWindow="1520" windowWidth="28060" windowHeight="18760" activeTab="3" xr2:uid="{43962470-E9E0-504B-8ADB-D1E9A78F680A}"/>
  </bookViews>
  <sheets>
    <sheet name="Notes" sheetId="5" r:id="rId1"/>
    <sheet name="Econ_Summary" sheetId="1" r:id="rId2"/>
    <sheet name="Industry_Employment" sheetId="2" r:id="rId3"/>
    <sheet name="Industry_Output" sheetId="3" r:id="rId4"/>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0" i="3" l="1"/>
  <c r="E30" i="3"/>
  <c r="F30" i="3"/>
  <c r="G30" i="3"/>
  <c r="H30" i="3"/>
  <c r="I30" i="3"/>
  <c r="J30" i="3"/>
  <c r="D31" i="3"/>
  <c r="E31" i="3"/>
  <c r="F31" i="3"/>
  <c r="G31" i="3"/>
  <c r="H31" i="3"/>
  <c r="I31" i="3"/>
  <c r="J31" i="3"/>
  <c r="D32" i="3"/>
  <c r="E32" i="3"/>
  <c r="F32" i="3"/>
  <c r="G32" i="3"/>
  <c r="H32" i="3"/>
  <c r="I32" i="3"/>
  <c r="J32" i="3"/>
  <c r="D33" i="3"/>
  <c r="E33" i="3"/>
  <c r="F33" i="3"/>
  <c r="G33" i="3"/>
  <c r="H33" i="3"/>
  <c r="I33" i="3"/>
  <c r="J33" i="3"/>
  <c r="D34" i="3"/>
  <c r="E34" i="3"/>
  <c r="F34" i="3"/>
  <c r="G34" i="3"/>
  <c r="H34" i="3"/>
  <c r="I34" i="3"/>
  <c r="J34" i="3"/>
  <c r="D35" i="3"/>
  <c r="E35" i="3"/>
  <c r="F35" i="3"/>
  <c r="G35" i="3"/>
  <c r="H35" i="3"/>
  <c r="I35" i="3"/>
  <c r="J35" i="3"/>
  <c r="D36" i="3"/>
  <c r="E36" i="3"/>
  <c r="F36" i="3"/>
  <c r="G36" i="3"/>
  <c r="H36" i="3"/>
  <c r="I36" i="3"/>
  <c r="J36" i="3"/>
  <c r="D37" i="3"/>
  <c r="E37" i="3"/>
  <c r="F37" i="3"/>
  <c r="G37" i="3"/>
  <c r="H37" i="3"/>
  <c r="I37" i="3"/>
  <c r="J37" i="3"/>
  <c r="D38" i="3"/>
  <c r="E38" i="3"/>
  <c r="F38" i="3"/>
  <c r="G38" i="3"/>
  <c r="H38" i="3"/>
  <c r="I38" i="3"/>
  <c r="J38" i="3"/>
  <c r="D39" i="3"/>
  <c r="E39" i="3"/>
  <c r="F39" i="3"/>
  <c r="G39" i="3"/>
  <c r="H39" i="3"/>
  <c r="I39" i="3"/>
  <c r="J39" i="3"/>
  <c r="D40" i="3"/>
  <c r="E40" i="3"/>
  <c r="F40" i="3"/>
  <c r="G40" i="3"/>
  <c r="H40" i="3"/>
  <c r="I40" i="3"/>
  <c r="J40" i="3"/>
  <c r="D41" i="3"/>
  <c r="E41" i="3"/>
  <c r="F41" i="3"/>
  <c r="G41" i="3"/>
  <c r="H41" i="3"/>
  <c r="I41" i="3"/>
  <c r="J41" i="3"/>
  <c r="D42" i="3"/>
  <c r="E42" i="3"/>
  <c r="F42" i="3"/>
  <c r="G42" i="3"/>
  <c r="H42" i="3"/>
  <c r="I42" i="3"/>
  <c r="J42" i="3"/>
  <c r="D43" i="3"/>
  <c r="E43" i="3"/>
  <c r="F43" i="3"/>
  <c r="G43" i="3"/>
  <c r="H43" i="3"/>
  <c r="I43" i="3"/>
  <c r="J43" i="3"/>
  <c r="D44" i="3"/>
  <c r="E44" i="3"/>
  <c r="F44" i="3"/>
  <c r="G44" i="3"/>
  <c r="H44" i="3"/>
  <c r="I44" i="3"/>
  <c r="J44" i="3"/>
  <c r="D45" i="3"/>
  <c r="E45" i="3"/>
  <c r="F45" i="3"/>
  <c r="G45" i="3"/>
  <c r="H45" i="3"/>
  <c r="I45" i="3"/>
  <c r="J45" i="3"/>
  <c r="D46" i="3"/>
  <c r="E46" i="3"/>
  <c r="F46" i="3"/>
  <c r="G46" i="3"/>
  <c r="H46" i="3"/>
  <c r="I46" i="3"/>
  <c r="J46" i="3"/>
  <c r="D47" i="3"/>
  <c r="E47" i="3"/>
  <c r="F47" i="3"/>
  <c r="G47" i="3"/>
  <c r="H47" i="3"/>
  <c r="I47" i="3"/>
  <c r="J47" i="3"/>
  <c r="D48" i="3"/>
  <c r="E48" i="3"/>
  <c r="F48" i="3"/>
  <c r="G48" i="3"/>
  <c r="H48" i="3"/>
  <c r="I48" i="3"/>
  <c r="J48" i="3"/>
  <c r="D49" i="3"/>
  <c r="E49" i="3"/>
  <c r="F49" i="3"/>
  <c r="G49" i="3"/>
  <c r="H49" i="3"/>
  <c r="I49" i="3"/>
  <c r="J49" i="3"/>
  <c r="D50" i="3"/>
  <c r="E50" i="3"/>
  <c r="F50" i="3"/>
  <c r="G50" i="3"/>
  <c r="H50" i="3"/>
  <c r="I50" i="3"/>
  <c r="J50" i="3"/>
  <c r="D51" i="3"/>
  <c r="E51" i="3"/>
  <c r="F51" i="3"/>
  <c r="G51" i="3"/>
  <c r="H51" i="3"/>
  <c r="I51" i="3"/>
  <c r="J51" i="3"/>
  <c r="E29" i="3"/>
  <c r="F29" i="3"/>
  <c r="G29" i="3"/>
  <c r="H29" i="3"/>
  <c r="I29" i="3"/>
  <c r="J29" i="3"/>
  <c r="D29" i="3"/>
  <c r="E29" i="2"/>
  <c r="F29" i="2"/>
  <c r="G29" i="2"/>
  <c r="H29" i="2"/>
  <c r="I29" i="2"/>
  <c r="J29" i="2"/>
  <c r="E30" i="2"/>
  <c r="F30" i="2"/>
  <c r="G30" i="2"/>
  <c r="H30" i="2"/>
  <c r="I30" i="2"/>
  <c r="J30" i="2"/>
  <c r="E31" i="2"/>
  <c r="F31" i="2"/>
  <c r="G31" i="2"/>
  <c r="H31" i="2"/>
  <c r="I31" i="2"/>
  <c r="J31" i="2"/>
  <c r="E32" i="2"/>
  <c r="F32" i="2"/>
  <c r="G32" i="2"/>
  <c r="H32" i="2"/>
  <c r="I32" i="2"/>
  <c r="J32" i="2"/>
  <c r="E33" i="2"/>
  <c r="F33" i="2"/>
  <c r="G33" i="2"/>
  <c r="H33" i="2"/>
  <c r="I33" i="2"/>
  <c r="J33" i="2"/>
  <c r="E34" i="2"/>
  <c r="F34" i="2"/>
  <c r="G34" i="2"/>
  <c r="H34" i="2"/>
  <c r="I34" i="2"/>
  <c r="J34" i="2"/>
  <c r="E35" i="2"/>
  <c r="F35" i="2"/>
  <c r="G35" i="2"/>
  <c r="H35" i="2"/>
  <c r="I35" i="2"/>
  <c r="J35" i="2"/>
  <c r="E36" i="2"/>
  <c r="F36" i="2"/>
  <c r="G36" i="2"/>
  <c r="H36" i="2"/>
  <c r="I36" i="2"/>
  <c r="J36" i="2"/>
  <c r="E37" i="2"/>
  <c r="F37" i="2"/>
  <c r="G37" i="2"/>
  <c r="H37" i="2"/>
  <c r="I37" i="2"/>
  <c r="J37" i="2"/>
  <c r="E38" i="2"/>
  <c r="F38" i="2"/>
  <c r="G38" i="2"/>
  <c r="H38" i="2"/>
  <c r="I38" i="2"/>
  <c r="J38" i="2"/>
  <c r="E39" i="2"/>
  <c r="F39" i="2"/>
  <c r="G39" i="2"/>
  <c r="H39" i="2"/>
  <c r="I39" i="2"/>
  <c r="J39" i="2"/>
  <c r="E40" i="2"/>
  <c r="F40" i="2"/>
  <c r="G40" i="2"/>
  <c r="H40" i="2"/>
  <c r="I40" i="2"/>
  <c r="J40" i="2"/>
  <c r="E41" i="2"/>
  <c r="F41" i="2"/>
  <c r="G41" i="2"/>
  <c r="H41" i="2"/>
  <c r="I41" i="2"/>
  <c r="J41" i="2"/>
  <c r="E42" i="2"/>
  <c r="F42" i="2"/>
  <c r="G42" i="2"/>
  <c r="H42" i="2"/>
  <c r="I42" i="2"/>
  <c r="J42" i="2"/>
  <c r="E43" i="2"/>
  <c r="F43" i="2"/>
  <c r="G43" i="2"/>
  <c r="H43" i="2"/>
  <c r="I43" i="2"/>
  <c r="J43" i="2"/>
  <c r="E44" i="2"/>
  <c r="F44" i="2"/>
  <c r="G44" i="2"/>
  <c r="H44" i="2"/>
  <c r="I44" i="2"/>
  <c r="J44" i="2"/>
  <c r="E45" i="2"/>
  <c r="F45" i="2"/>
  <c r="G45" i="2"/>
  <c r="H45" i="2"/>
  <c r="I45" i="2"/>
  <c r="J45" i="2"/>
  <c r="E46" i="2"/>
  <c r="F46" i="2"/>
  <c r="G46" i="2"/>
  <c r="H46" i="2"/>
  <c r="I46" i="2"/>
  <c r="J46" i="2"/>
  <c r="E47" i="2"/>
  <c r="F47" i="2"/>
  <c r="G47" i="2"/>
  <c r="H47" i="2"/>
  <c r="I47" i="2"/>
  <c r="J47" i="2"/>
  <c r="E48" i="2"/>
  <c r="F48" i="2"/>
  <c r="G48" i="2"/>
  <c r="H48" i="2"/>
  <c r="I48" i="2"/>
  <c r="J48" i="2"/>
  <c r="E49" i="2"/>
  <c r="F49" i="2"/>
  <c r="G49" i="2"/>
  <c r="H49" i="2"/>
  <c r="I49" i="2"/>
  <c r="J49" i="2"/>
  <c r="E50" i="2"/>
  <c r="F50" i="2"/>
  <c r="G50" i="2"/>
  <c r="H50" i="2"/>
  <c r="I50" i="2"/>
  <c r="J50" i="2"/>
  <c r="E51" i="2"/>
  <c r="F51" i="2"/>
  <c r="G51" i="2"/>
  <c r="H51" i="2"/>
  <c r="I51" i="2"/>
  <c r="J51" i="2"/>
  <c r="D30" i="2"/>
  <c r="D31" i="2"/>
  <c r="D32" i="2"/>
  <c r="D33" i="2"/>
  <c r="D34" i="2"/>
  <c r="D35" i="2"/>
  <c r="D36" i="2"/>
  <c r="D37" i="2"/>
  <c r="D38" i="2"/>
  <c r="D39" i="2"/>
  <c r="D40" i="2"/>
  <c r="D41" i="2"/>
  <c r="D42" i="2"/>
  <c r="D43" i="2"/>
  <c r="D44" i="2"/>
  <c r="D45" i="2"/>
  <c r="D46" i="2"/>
  <c r="D47" i="2"/>
  <c r="D48" i="2"/>
  <c r="D49" i="2"/>
  <c r="D50" i="2"/>
  <c r="D51" i="2"/>
  <c r="D29" i="2"/>
  <c r="D14" i="1"/>
  <c r="E14" i="1"/>
  <c r="F14" i="1"/>
  <c r="G14" i="1"/>
  <c r="H14" i="1"/>
  <c r="I14" i="1"/>
  <c r="J14" i="1"/>
  <c r="D15" i="1"/>
  <c r="E15" i="1"/>
  <c r="F15" i="1"/>
  <c r="G15" i="1"/>
  <c r="H15" i="1"/>
  <c r="I15" i="1"/>
  <c r="J15" i="1"/>
  <c r="D16" i="1"/>
  <c r="E16" i="1"/>
  <c r="F16" i="1"/>
  <c r="G16" i="1"/>
  <c r="H16" i="1"/>
  <c r="I16" i="1"/>
  <c r="J16" i="1"/>
  <c r="D17" i="1"/>
  <c r="E17" i="1"/>
  <c r="F17" i="1"/>
  <c r="G17" i="1"/>
  <c r="H17" i="1"/>
  <c r="I17" i="1"/>
  <c r="J17" i="1"/>
  <c r="D18" i="1"/>
  <c r="E18" i="1"/>
  <c r="F18" i="1"/>
  <c r="G18" i="1"/>
  <c r="H18" i="1"/>
  <c r="I18" i="1"/>
  <c r="J18" i="1"/>
  <c r="D19" i="1"/>
  <c r="E19" i="1"/>
  <c r="F19" i="1"/>
  <c r="G19" i="1"/>
  <c r="H19" i="1"/>
  <c r="I19" i="1"/>
  <c r="J19" i="1"/>
  <c r="E13" i="1"/>
  <c r="F13" i="1"/>
  <c r="G13" i="1"/>
  <c r="H13" i="1"/>
  <c r="I13" i="1"/>
  <c r="J13" i="1"/>
  <c r="D13" i="1"/>
</calcChain>
</file>

<file path=xl/sharedStrings.xml><?xml version="1.0" encoding="utf-8"?>
<sst xmlns="http://schemas.openxmlformats.org/spreadsheetml/2006/main" count="356" uniqueCount="80">
  <si>
    <t>Region</t>
  </si>
  <si>
    <t>Category</t>
  </si>
  <si>
    <t>Units</t>
  </si>
  <si>
    <t>AVEDD</t>
  </si>
  <si>
    <t>Employment - Private Non-Farm</t>
  </si>
  <si>
    <t>Thousands (Jobs)</t>
  </si>
  <si>
    <t>Gross Domestic Product (GDP)</t>
  </si>
  <si>
    <t>Output - Private Non-Farm</t>
  </si>
  <si>
    <t>Personal Income</t>
  </si>
  <si>
    <t>Wages and Salaries - Private Non-Farm</t>
  </si>
  <si>
    <t>Total Population</t>
  </si>
  <si>
    <t>Thousands</t>
  </si>
  <si>
    <t>Total Migrants - All Races</t>
  </si>
  <si>
    <t>Employment - Forestry, fishing, and hunting</t>
  </si>
  <si>
    <t>Employment - Mining</t>
  </si>
  <si>
    <t>Employment - Utilities</t>
  </si>
  <si>
    <t>Employment - Construction</t>
  </si>
  <si>
    <t>Employment - Manufacturing</t>
  </si>
  <si>
    <t>Employment - Wholesale trade</t>
  </si>
  <si>
    <t>Employment - Retail trade</t>
  </si>
  <si>
    <t>Employment - Transportation and warehousing</t>
  </si>
  <si>
    <t>Employment - Information</t>
  </si>
  <si>
    <t>Employment - Finance and insurance</t>
  </si>
  <si>
    <t>Employment - Real estate and rental and leasing</t>
  </si>
  <si>
    <t>Employment - Professional, scientific, and technical services</t>
  </si>
  <si>
    <t>Employment - Management of companies and enterprises</t>
  </si>
  <si>
    <t>Employment - Administrative, support, waste management, and remediation services</t>
  </si>
  <si>
    <t>Employment - Educational services; private</t>
  </si>
  <si>
    <t>Employment - Health care and social assistance</t>
  </si>
  <si>
    <t>Employment - Arts, entertainment, and recreation</t>
  </si>
  <si>
    <t>Employment - Accommodation and food services</t>
  </si>
  <si>
    <t>Employment - Other services (except public administration)</t>
  </si>
  <si>
    <t>Employment - State and Local Government</t>
  </si>
  <si>
    <t>Employment - Federal Civilian</t>
  </si>
  <si>
    <t>Employment - Federal Military</t>
  </si>
  <si>
    <t>Employment - Farm</t>
  </si>
  <si>
    <t>Output - Forestry, fishing, and hunting</t>
  </si>
  <si>
    <t>Output - Mining</t>
  </si>
  <si>
    <t>Output - Utilities</t>
  </si>
  <si>
    <t>Output - Construction</t>
  </si>
  <si>
    <t>Output - Manufacturing</t>
  </si>
  <si>
    <t>Output - Wholesale trade</t>
  </si>
  <si>
    <t>Output - Retail trade</t>
  </si>
  <si>
    <t>Output - Transportation and warehousing</t>
  </si>
  <si>
    <t>Output - Information</t>
  </si>
  <si>
    <t>Output - Finance and insurance</t>
  </si>
  <si>
    <t>Output - Real estate and rental and leasing</t>
  </si>
  <si>
    <t>Output - Professional, scientific, and technical services</t>
  </si>
  <si>
    <t>Output - Management of companies and enterprises</t>
  </si>
  <si>
    <t>Output - Administrative, support, waste management, and remediation services</t>
  </si>
  <si>
    <t>Output - Educational services; private</t>
  </si>
  <si>
    <t>Output - Health care and social assistance</t>
  </si>
  <si>
    <t>Output - Arts, entertainment, and recreation</t>
  </si>
  <si>
    <t>Output - Accommodation and food services</t>
  </si>
  <si>
    <t>Output - Other services (except public administration)</t>
  </si>
  <si>
    <t>Output - State and Local Government</t>
  </si>
  <si>
    <t>Output - Federal Civilian</t>
  </si>
  <si>
    <t>Output - Federal Military</t>
  </si>
  <si>
    <t>Output - Farm</t>
  </si>
  <si>
    <t>Androscoggin Valley Economic Development District (AVEDD)</t>
  </si>
  <si>
    <t>Forecast prepared</t>
  </si>
  <si>
    <t>The regional economic forecast is derived from the Maine Consensus Economic Forecasts Commission’s (CEFC) November 2020 update, a national economic outlook prepared by the University of Michigan's Research Seminar in Quantitative Economics (RSQE), and the U.S. Congressional Budget Office (CBO) most recent outlook.  Forecasts are simulated for the seven Economic Development Districts (EDD) and the state as a whole using an economic model maintained by the Center for Business and Economic Research (CBER) at the University of Southern Maine (USM)and developed by Regional Economic Models Incorporated (REMI). </t>
  </si>
  <si>
    <t>The EDDs  are represented as county aggregates in the model and therefore might not exactly align with actual geographic designated boundaries of the district's themselves. However, the regional representation in the model provides a sufficient means to understand the relative regional differences across Maine.</t>
  </si>
  <si>
    <t>The latest update provides an outlook for the period 2020 through 2025. We report the base year as 2019 with 2020 is the first year of the forecast. This is because the full year economic data for 2020 is not yet available.  Percentage change for the forecast is expressed relative to 2019 assumed as the pre-pandemic baseline. The forecasts are provided across several core economic metrics, and employment and output across 23 primary economic sectors. Metrics are defined below.</t>
  </si>
  <si>
    <t>Definitions</t>
  </si>
  <si>
    <t>Description</t>
  </si>
  <si>
    <t>Millions of Fixed (2020) Dollars</t>
  </si>
  <si>
    <t>Table 1: Regional Forecast Economic Summary</t>
  </si>
  <si>
    <t>Table 2: Regional Forecast Economic Summary Percent Change from 2019</t>
  </si>
  <si>
    <t>Table 3: Regional Forecast Employment by Sector</t>
  </si>
  <si>
    <t>Table 4: Regional Forecast Employment by Sector Percent Change from 2019</t>
  </si>
  <si>
    <t>Table 6: Regional Forecast Output by Sector Percent Change from 2019</t>
  </si>
  <si>
    <t xml:space="preserve">Table 5: Regional Forecast Output by Sector </t>
  </si>
  <si>
    <r>
      <rPr>
        <b/>
        <sz val="12"/>
        <color rgb="FF000000"/>
        <rFont val="Calibri Light"/>
        <family val="2"/>
        <scheme val="major"/>
      </rPr>
      <t>Employment:</t>
    </r>
    <r>
      <rPr>
        <sz val="12"/>
        <color rgb="FF000000"/>
        <rFont val="Calibri Light"/>
        <family val="2"/>
        <scheme val="major"/>
      </rPr>
      <t xml:space="preserve"> Employment comprises estimates of the number of jobs, full-time plus part-time, by place of work for all industries. Full-time and part-time jobs are counted at equal weight. Employees, sole proprietors, and active partners are included, but unpaid family workers and volunteers are not included.</t>
    </r>
  </si>
  <si>
    <r>
      <rPr>
        <b/>
        <sz val="12"/>
        <color rgb="FF000000"/>
        <rFont val="Calibri Light"/>
        <family val="2"/>
        <scheme val="major"/>
      </rPr>
      <t>Gross Domestic Product (GDP):</t>
    </r>
    <r>
      <rPr>
        <sz val="12"/>
        <color rgb="FF000000"/>
        <rFont val="Calibri Light"/>
        <family val="2"/>
        <scheme val="major"/>
      </rPr>
      <t xml:space="preserve"> The market value of goods and services produced by labor and property in the United States, regardless of nationality.</t>
    </r>
  </si>
  <si>
    <r>
      <rPr>
        <b/>
        <sz val="12"/>
        <color rgb="FF000000"/>
        <rFont val="Calibri Light"/>
        <family val="2"/>
        <scheme val="major"/>
      </rPr>
      <t>Output:</t>
    </r>
    <r>
      <rPr>
        <sz val="12"/>
        <color rgb="FF000000"/>
        <rFont val="Calibri Light"/>
        <family val="2"/>
        <scheme val="major"/>
      </rPr>
      <t xml:space="preserve"> The amount of production, including all intermediate goods purchased as well as value added (compensation and profit). Can also be thought of as sales or supply. The components of Output are Self Supply and Exports (Multiregions, Rest of Nation, and Rest of World).</t>
    </r>
  </si>
  <si>
    <r>
      <rPr>
        <b/>
        <sz val="12"/>
        <color rgb="FF000000"/>
        <rFont val="Calibri Light"/>
        <family val="2"/>
        <scheme val="major"/>
      </rPr>
      <t>Personal Income:</t>
    </r>
    <r>
      <rPr>
        <sz val="12"/>
        <color rgb="FF000000"/>
        <rFont val="Calibri Light"/>
        <family val="2"/>
        <scheme val="major"/>
      </rPr>
      <t xml:space="preserve"> Income received by persons from all sources. It includes income received from participation in production as well as from government and business transfer payments. It is the sum of compensation of employees (received), supplements to wages and salaries, proprietors' income with inventory valuation adjustment (IVA) and capital consumption adjustment (CCAdj), rental income of persons with CCAdj, personal income receipts on assets, and personal current transfer receipts, less contributions for government social insurance.</t>
    </r>
  </si>
  <si>
    <r>
      <rPr>
        <b/>
        <sz val="12"/>
        <color rgb="FF000000"/>
        <rFont val="Calibri Light"/>
        <family val="2"/>
        <scheme val="major"/>
      </rPr>
      <t xml:space="preserve">Wages and Salaries: </t>
    </r>
    <r>
      <rPr>
        <sz val="12"/>
        <color rgb="FF000000"/>
        <rFont val="Calibri Light"/>
        <family val="2"/>
        <scheme val="major"/>
      </rPr>
      <t>The monetary remuneration of employees, including the compensation of corporate officers; commissions, tips, and bonuses; voluntary employee contributions to certain deferred compensation plans, such as 401(k) plans; and receipts in kind that represent income.</t>
    </r>
  </si>
  <si>
    <r>
      <rPr>
        <b/>
        <sz val="12"/>
        <color rgb="FF000000"/>
        <rFont val="Calibri Light"/>
        <family val="2"/>
        <scheme val="major"/>
      </rPr>
      <t>Total Population:</t>
    </r>
    <r>
      <rPr>
        <sz val="12"/>
        <color rgb="FF000000"/>
        <rFont val="Calibri Light"/>
        <family val="2"/>
        <scheme val="major"/>
      </rPr>
      <t xml:space="preserve"> Population reflects mid-year estimates of people, including survivors from the previous year, births, special populations, and three types of migrants (economic, international, and retired).</t>
    </r>
  </si>
  <si>
    <r>
      <rPr>
        <b/>
        <sz val="12"/>
        <color rgb="FF000000"/>
        <rFont val="Calibri Light"/>
        <family val="2"/>
        <scheme val="major"/>
      </rPr>
      <t>Total Migrants:</t>
    </r>
    <r>
      <rPr>
        <sz val="12"/>
        <color rgb="FF000000"/>
        <rFont val="Calibri Light"/>
        <family val="2"/>
        <scheme val="major"/>
      </rPr>
      <t xml:space="preserve"> The net number of migrants, from any source, relocating into the region.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</si>
</sst>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000_);_(* \(#,##0.000\);_(* &quot;-&quot;??_);_(@_)"/>
    <numFmt numFmtId="165" formatCode="_(&quot;$&quot;* #,##0.0_);_(&quot;$&quot;* \(#,##0.0\);_(&quot;$&quot;* &quot;-&quot;??_);_(@_)"/>
    <numFmt numFmtId="171" formatCode="0.0%"/>
  </numFmts>
  <fonts count="12">
    <font>
      <sz val="12"/>
      <color theme="1"/>
      <name val="Calibri"/>
      <family val="2"/>
      <scheme val="minor"/>
    </font>
    <font>
      <sz val="12"/>
      <color theme="1"/>
      <name val="Calibri"/>
      <family val="2"/>
      <scheme val="minor"/>
    </font>
    <font>
      <b/>
      <sz val="10"/>
      <name val="Calibri Light"/>
      <family val="2"/>
      <scheme val="major"/>
    </font>
    <font>
      <sz val="10"/>
      <color theme="1"/>
      <name val="Calibri Light"/>
      <family val="2"/>
      <scheme val="major"/>
    </font>
    <font>
      <sz val="10"/>
      <name val="Calibri Light"/>
      <family val="2"/>
      <scheme val="major"/>
    </font>
    <font>
      <b/>
      <sz val="11"/>
      <color theme="1"/>
      <name val="Calibri Light"/>
      <family val="2"/>
      <scheme val="major"/>
    </font>
    <font>
      <b/>
      <sz val="12"/>
      <color theme="1"/>
      <name val="Calibri Light"/>
      <family val="2"/>
      <scheme val="major"/>
    </font>
    <font>
      <sz val="12"/>
      <color theme="1"/>
      <name val="Calibri Light"/>
      <family val="2"/>
      <scheme val="major"/>
    </font>
    <font>
      <b/>
      <u/>
      <sz val="12"/>
      <color theme="1"/>
      <name val="Calibri Light"/>
      <family val="2"/>
      <scheme val="major"/>
    </font>
    <font>
      <sz val="12"/>
      <color rgb="FF000000"/>
      <name val="Calibri Light"/>
      <family val="2"/>
      <scheme val="major"/>
    </font>
    <font>
      <b/>
      <u/>
      <sz val="12"/>
      <color rgb="FF000000"/>
      <name val="Calibri Light"/>
      <family val="2"/>
      <scheme val="major"/>
    </font>
    <font>
      <b/>
      <sz val="12"/>
      <color rgb="FF000000"/>
      <name val="Calibri Light"/>
      <family val="2"/>
      <scheme val="major"/>
    </font>
  </fonts>
  <fills count="2">
    <fill>
      <patternFill patternType="none"/>
    </fill>
    <fill>
      <patternFill patternType="gray125"/>
    </fill>
  </fills>
  <borders count="7">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1">
    <xf numFmtId="0" fontId="0" fillId="0" borderId="0" xfId="0"/>
    <xf numFmtId="0" fontId="2" fillId="0" borderId="4" xfId="0" applyNumberFormat="1" applyFont="1" applyFill="1" applyBorder="1" applyAlignment="1" applyProtection="1">
      <alignment horizontal="center"/>
    </xf>
    <xf numFmtId="0" fontId="3" fillId="0" borderId="0" xfId="0" applyFont="1" applyFill="1" applyBorder="1"/>
    <xf numFmtId="0" fontId="4" fillId="0" borderId="4" xfId="0" applyNumberFormat="1" applyFont="1" applyFill="1" applyBorder="1" applyAlignment="1" applyProtection="1"/>
    <xf numFmtId="0" fontId="4" fillId="0" borderId="5" xfId="0" applyNumberFormat="1" applyFont="1" applyFill="1" applyBorder="1" applyAlignment="1" applyProtection="1"/>
    <xf numFmtId="164" fontId="4" fillId="0" borderId="6" xfId="1" applyNumberFormat="1" applyFont="1" applyFill="1" applyBorder="1" applyAlignment="1" applyProtection="1"/>
    <xf numFmtId="0" fontId="3" fillId="0" borderId="0" xfId="0" applyFont="1" applyFill="1"/>
    <xf numFmtId="0" fontId="4" fillId="0" borderId="1" xfId="0" applyNumberFormat="1" applyFont="1" applyFill="1" applyBorder="1" applyAlignment="1" applyProtection="1"/>
    <xf numFmtId="0" fontId="4" fillId="0" borderId="2" xfId="0" applyNumberFormat="1" applyFont="1" applyFill="1" applyBorder="1" applyAlignment="1" applyProtection="1"/>
    <xf numFmtId="165" fontId="4" fillId="0" borderId="3" xfId="2" applyNumberFormat="1" applyFont="1" applyFill="1" applyBorder="1" applyAlignment="1" applyProtection="1"/>
    <xf numFmtId="164" fontId="4" fillId="0" borderId="3" xfId="1" applyNumberFormat="1" applyFont="1" applyFill="1" applyBorder="1" applyAlignment="1" applyProtection="1"/>
    <xf numFmtId="0" fontId="5" fillId="0" borderId="0" xfId="0" applyFont="1" applyFill="1"/>
    <xf numFmtId="171" fontId="4" fillId="0" borderId="3" xfId="3" applyNumberFormat="1" applyFont="1" applyFill="1" applyBorder="1" applyAlignment="1" applyProtection="1"/>
    <xf numFmtId="0" fontId="6" fillId="0" borderId="0" xfId="0" applyFont="1"/>
    <xf numFmtId="0" fontId="7" fillId="0" borderId="0" xfId="0" applyFont="1"/>
    <xf numFmtId="17" fontId="6" fillId="0" borderId="0" xfId="0" applyNumberFormat="1" applyFont="1" applyAlignment="1">
      <alignment horizontal="left"/>
    </xf>
    <xf numFmtId="0" fontId="8" fillId="0" borderId="0" xfId="0" applyFont="1"/>
    <xf numFmtId="0" fontId="9" fillId="0" borderId="0" xfId="0" applyFont="1" applyAlignment="1">
      <alignment horizontal="left" vertical="top" wrapText="1"/>
    </xf>
    <xf numFmtId="0" fontId="10" fillId="0" borderId="0" xfId="0" applyFont="1"/>
    <xf numFmtId="171" fontId="4" fillId="0" borderId="6" xfId="3" applyNumberFormat="1" applyFont="1" applyFill="1" applyBorder="1" applyAlignment="1" applyProtection="1"/>
    <xf numFmtId="165" fontId="4" fillId="0" borderId="6" xfId="2" applyNumberFormat="1" applyFont="1" applyFill="1" applyBorder="1" applyAlignment="1" applyProtection="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EDF5C-03FC-C147-AD7B-6FA43CA56E9F}">
  <dimension ref="A1:I27"/>
  <sheetViews>
    <sheetView showGridLines="0" topLeftCell="A8" workbookViewId="0">
      <selection activeCell="A8" sqref="A1:XFD1048576"/>
    </sheetView>
  </sheetViews>
  <sheetFormatPr baseColWidth="10" defaultRowHeight="16"/>
  <cols>
    <col min="1" max="1" width="21.6640625" style="14" customWidth="1"/>
    <col min="2" max="16384" width="10.83203125" style="14"/>
  </cols>
  <sheetData>
    <row r="1" spans="1:9" s="14" customFormat="1">
      <c r="A1" s="13" t="s">
        <v>59</v>
      </c>
    </row>
    <row r="3" spans="1:9" s="14" customFormat="1">
      <c r="A3" s="13" t="s">
        <v>60</v>
      </c>
      <c r="B3" s="15">
        <v>44166</v>
      </c>
    </row>
    <row r="4" spans="1:9" s="14" customFormat="1"/>
    <row r="5" spans="1:9" s="14" customFormat="1">
      <c r="A5" s="16" t="s">
        <v>65</v>
      </c>
    </row>
    <row r="6" spans="1:9" s="14" customFormat="1" ht="5" customHeight="1"/>
    <row r="7" spans="1:9" s="14" customFormat="1" ht="79" customHeight="1">
      <c r="A7" s="17" t="s">
        <v>61</v>
      </c>
      <c r="B7" s="17"/>
      <c r="C7" s="17"/>
      <c r="D7" s="17"/>
      <c r="E7" s="17"/>
      <c r="F7" s="17"/>
      <c r="G7" s="17"/>
      <c r="H7" s="17"/>
      <c r="I7" s="17"/>
    </row>
    <row r="8" spans="1:9" s="14" customFormat="1"/>
    <row r="9" spans="1:9" s="14" customFormat="1" ht="49" customHeight="1">
      <c r="A9" s="17" t="s">
        <v>62</v>
      </c>
      <c r="B9" s="17"/>
      <c r="C9" s="17"/>
      <c r="D9" s="17"/>
      <c r="E9" s="17"/>
      <c r="F9" s="17"/>
      <c r="G9" s="17"/>
      <c r="H9" s="17"/>
      <c r="I9" s="17"/>
    </row>
    <row r="10" spans="1:9" s="14" customFormat="1" ht="5" customHeight="1"/>
    <row r="11" spans="1:9" s="14" customFormat="1" ht="64" customHeight="1">
      <c r="A11" s="17" t="s">
        <v>63</v>
      </c>
      <c r="B11" s="17"/>
      <c r="C11" s="17"/>
      <c r="D11" s="17"/>
      <c r="E11" s="17"/>
      <c r="F11" s="17"/>
      <c r="G11" s="17"/>
      <c r="H11" s="17"/>
      <c r="I11" s="17"/>
    </row>
    <row r="12" spans="1:9" s="14" customFormat="1" ht="20" customHeight="1"/>
    <row r="13" spans="1:9" s="14" customFormat="1">
      <c r="A13" s="18" t="s">
        <v>64</v>
      </c>
    </row>
    <row r="14" spans="1:9" s="14" customFormat="1" ht="7" customHeight="1"/>
    <row r="15" spans="1:9" s="14" customFormat="1" ht="47" customHeight="1">
      <c r="A15" s="17" t="s">
        <v>73</v>
      </c>
      <c r="B15" s="17"/>
      <c r="C15" s="17"/>
      <c r="D15" s="17"/>
      <c r="E15" s="17"/>
      <c r="F15" s="17"/>
      <c r="G15" s="17"/>
      <c r="H15" s="17"/>
      <c r="I15" s="17"/>
    </row>
    <row r="16" spans="1:9" s="14" customFormat="1" ht="7" customHeight="1"/>
    <row r="17" spans="1:9" s="14" customFormat="1" ht="33" customHeight="1">
      <c r="A17" s="17" t="s">
        <v>74</v>
      </c>
      <c r="B17" s="17"/>
      <c r="C17" s="17"/>
      <c r="D17" s="17"/>
      <c r="E17" s="17"/>
      <c r="F17" s="17"/>
      <c r="G17" s="17"/>
      <c r="H17" s="17"/>
      <c r="I17" s="17"/>
    </row>
    <row r="18" spans="1:9" s="14" customFormat="1" ht="7" customHeight="1"/>
    <row r="19" spans="1:9" s="14" customFormat="1" ht="49" customHeight="1">
      <c r="A19" s="17" t="s">
        <v>75</v>
      </c>
      <c r="B19" s="17"/>
      <c r="C19" s="17"/>
      <c r="D19" s="17"/>
      <c r="E19" s="17"/>
      <c r="F19" s="17"/>
      <c r="G19" s="17"/>
      <c r="H19" s="17"/>
      <c r="I19" s="17"/>
    </row>
    <row r="20" spans="1:9" s="14" customFormat="1" ht="7" customHeight="1"/>
    <row r="21" spans="1:9" s="14" customFormat="1" ht="84" customHeight="1">
      <c r="A21" s="17" t="s">
        <v>76</v>
      </c>
      <c r="B21" s="17"/>
      <c r="C21" s="17"/>
      <c r="D21" s="17"/>
      <c r="E21" s="17"/>
      <c r="F21" s="17"/>
      <c r="G21" s="17"/>
      <c r="H21" s="17"/>
      <c r="I21" s="17"/>
    </row>
    <row r="22" spans="1:9" s="14" customFormat="1" ht="7" customHeight="1"/>
    <row r="23" spans="1:9" s="14" customFormat="1" ht="48" customHeight="1">
      <c r="A23" s="17" t="s">
        <v>77</v>
      </c>
      <c r="B23" s="17"/>
      <c r="C23" s="17"/>
      <c r="D23" s="17"/>
      <c r="E23" s="17"/>
      <c r="F23" s="17"/>
      <c r="G23" s="17"/>
      <c r="H23" s="17"/>
      <c r="I23" s="17"/>
    </row>
    <row r="24" spans="1:9" s="14" customFormat="1" ht="7" customHeight="1"/>
    <row r="25" spans="1:9" s="14" customFormat="1" ht="33" customHeight="1">
      <c r="A25" s="17" t="s">
        <v>78</v>
      </c>
      <c r="B25" s="17"/>
      <c r="C25" s="17"/>
      <c r="D25" s="17"/>
      <c r="E25" s="17"/>
      <c r="F25" s="17"/>
      <c r="G25" s="17"/>
      <c r="H25" s="17"/>
      <c r="I25" s="17"/>
    </row>
    <row r="26" spans="1:9" s="14" customFormat="1" ht="7" customHeight="1"/>
    <row r="27" spans="1:9" s="14" customFormat="1" ht="16" customHeight="1">
      <c r="A27" s="17" t="s">
        <v>79</v>
      </c>
      <c r="B27" s="17"/>
      <c r="C27" s="17"/>
      <c r="D27" s="17"/>
      <c r="E27" s="17"/>
      <c r="F27" s="17"/>
      <c r="G27" s="17"/>
      <c r="H27" s="17"/>
      <c r="I27" s="17"/>
    </row>
  </sheetData>
  <mergeCells count="10">
    <mergeCell ref="A21:I21"/>
    <mergeCell ref="A23:I23"/>
    <mergeCell ref="A25:I25"/>
    <mergeCell ref="A27:I27"/>
    <mergeCell ref="A7:I7"/>
    <mergeCell ref="A9:I9"/>
    <mergeCell ref="A11:I11"/>
    <mergeCell ref="A15:I15"/>
    <mergeCell ref="A17:I17"/>
    <mergeCell ref="A19:I1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DD85D-F2AA-C043-B56E-0474AE9E7307}">
  <dimension ref="A1:J20"/>
  <sheetViews>
    <sheetView showGridLines="0" workbookViewId="0">
      <selection activeCell="B16" sqref="B16"/>
    </sheetView>
  </sheetViews>
  <sheetFormatPr baseColWidth="10" defaultRowHeight="17" customHeight="1"/>
  <cols>
    <col min="1" max="1" width="6" style="6" bestFit="1" customWidth="1"/>
    <col min="2" max="2" width="28.1640625" style="6" bestFit="1" customWidth="1"/>
    <col min="3" max="3" width="22" style="6" bestFit="1" customWidth="1"/>
    <col min="4" max="10" width="8.83203125" style="6" bestFit="1" customWidth="1"/>
    <col min="11" max="16384" width="10.83203125" style="6"/>
  </cols>
  <sheetData>
    <row r="1" spans="1:10" s="2" customFormat="1" ht="17" customHeight="1">
      <c r="A1" s="1" t="s">
        <v>0</v>
      </c>
      <c r="B1" s="1" t="s">
        <v>1</v>
      </c>
      <c r="C1" s="1" t="s">
        <v>2</v>
      </c>
      <c r="D1" s="1">
        <v>2019</v>
      </c>
      <c r="E1" s="1">
        <v>2020</v>
      </c>
      <c r="F1" s="1">
        <v>2021</v>
      </c>
      <c r="G1" s="1">
        <v>2022</v>
      </c>
      <c r="H1" s="1">
        <v>2023</v>
      </c>
      <c r="I1" s="1">
        <v>2024</v>
      </c>
      <c r="J1" s="1">
        <v>2025</v>
      </c>
    </row>
    <row r="2" spans="1:10" ht="17" customHeight="1">
      <c r="A2" s="3" t="s">
        <v>3</v>
      </c>
      <c r="B2" s="3" t="s">
        <v>4</v>
      </c>
      <c r="C2" s="4" t="s">
        <v>5</v>
      </c>
      <c r="D2" s="5">
        <v>92.609287671345299</v>
      </c>
      <c r="E2" s="5">
        <v>85.839540528185097</v>
      </c>
      <c r="F2" s="5">
        <v>88.279242741657995</v>
      </c>
      <c r="G2" s="5">
        <v>89.734754281271904</v>
      </c>
      <c r="H2" s="5">
        <v>90.251138585366803</v>
      </c>
      <c r="I2" s="5">
        <v>90.090749478385305</v>
      </c>
      <c r="J2" s="5">
        <v>89.964389704595604</v>
      </c>
    </row>
    <row r="3" spans="1:10" ht="17" customHeight="1">
      <c r="A3" s="7" t="s">
        <v>3</v>
      </c>
      <c r="B3" s="7" t="s">
        <v>6</v>
      </c>
      <c r="C3" s="8" t="s">
        <v>66</v>
      </c>
      <c r="D3" s="9">
        <v>8690.1381087839909</v>
      </c>
      <c r="E3" s="9">
        <v>8442.8835441125393</v>
      </c>
      <c r="F3" s="9">
        <v>8634.9709352722202</v>
      </c>
      <c r="G3" s="9">
        <v>8829.1618918613894</v>
      </c>
      <c r="H3" s="9">
        <v>8931.96589127894</v>
      </c>
      <c r="I3" s="9">
        <v>9024.0266105818391</v>
      </c>
      <c r="J3" s="9">
        <v>9132.8010239849209</v>
      </c>
    </row>
    <row r="4" spans="1:10" ht="17" customHeight="1">
      <c r="A4" s="7" t="s">
        <v>3</v>
      </c>
      <c r="B4" s="7" t="s">
        <v>7</v>
      </c>
      <c r="C4" s="8" t="s">
        <v>66</v>
      </c>
      <c r="D4" s="9">
        <v>14143.562561873799</v>
      </c>
      <c r="E4" s="9">
        <v>13667.941599367599</v>
      </c>
      <c r="F4" s="9">
        <v>13987.937479667</v>
      </c>
      <c r="G4" s="9">
        <v>14305.557182848701</v>
      </c>
      <c r="H4" s="9">
        <v>14466.8583025687</v>
      </c>
      <c r="I4" s="9">
        <v>14617.2871415358</v>
      </c>
      <c r="J4" s="9">
        <v>14774.922450189701</v>
      </c>
    </row>
    <row r="5" spans="1:10" ht="17" customHeight="1">
      <c r="A5" s="7" t="s">
        <v>3</v>
      </c>
      <c r="B5" s="7" t="s">
        <v>8</v>
      </c>
      <c r="C5" s="8" t="s">
        <v>66</v>
      </c>
      <c r="D5" s="9">
        <v>7935.9357649882904</v>
      </c>
      <c r="E5" s="9">
        <v>8650.8781373945494</v>
      </c>
      <c r="F5" s="9">
        <v>8218.1373548086995</v>
      </c>
      <c r="G5" s="9">
        <v>8338.1645316741397</v>
      </c>
      <c r="H5" s="9">
        <v>8406.1276561220802</v>
      </c>
      <c r="I5" s="9">
        <v>8508.0280819586205</v>
      </c>
      <c r="J5" s="9">
        <v>8722.1806232807303</v>
      </c>
    </row>
    <row r="6" spans="1:10" ht="17" customHeight="1">
      <c r="A6" s="7" t="s">
        <v>3</v>
      </c>
      <c r="B6" s="7" t="s">
        <v>9</v>
      </c>
      <c r="C6" s="8" t="s">
        <v>66</v>
      </c>
      <c r="D6" s="9">
        <v>3004.6987768996901</v>
      </c>
      <c r="E6" s="9">
        <v>2951.4974194879501</v>
      </c>
      <c r="F6" s="9">
        <v>3012.1018028968801</v>
      </c>
      <c r="G6" s="9">
        <v>3077.20975504336</v>
      </c>
      <c r="H6" s="9">
        <v>3130.5483833768299</v>
      </c>
      <c r="I6" s="9">
        <v>3161.46695423029</v>
      </c>
      <c r="J6" s="9">
        <v>3201.0486503153202</v>
      </c>
    </row>
    <row r="7" spans="1:10" ht="17" customHeight="1">
      <c r="A7" s="7" t="s">
        <v>3</v>
      </c>
      <c r="B7" s="7" t="s">
        <v>10</v>
      </c>
      <c r="C7" s="8" t="s">
        <v>11</v>
      </c>
      <c r="D7" s="10">
        <v>195.66330946464501</v>
      </c>
      <c r="E7" s="10">
        <v>197.07837913785301</v>
      </c>
      <c r="F7" s="10">
        <v>198.60815271613001</v>
      </c>
      <c r="G7" s="10">
        <v>199.967351644416</v>
      </c>
      <c r="H7" s="10">
        <v>201.10387214730201</v>
      </c>
      <c r="I7" s="10">
        <v>201.79599667047299</v>
      </c>
      <c r="J7" s="10">
        <v>202.18347251100701</v>
      </c>
    </row>
    <row r="8" spans="1:10" ht="17" customHeight="1">
      <c r="A8" s="7" t="s">
        <v>3</v>
      </c>
      <c r="B8" s="7" t="s">
        <v>12</v>
      </c>
      <c r="C8" s="8" t="s">
        <v>11</v>
      </c>
      <c r="D8" s="10">
        <v>0.62256468687654298</v>
      </c>
      <c r="E8" s="10">
        <v>1.54517640779268</v>
      </c>
      <c r="F8" s="10">
        <v>1.63277292698281</v>
      </c>
      <c r="G8" s="10">
        <v>1.4395990224310999</v>
      </c>
      <c r="H8" s="10">
        <v>1.20052551333511</v>
      </c>
      <c r="I8" s="10">
        <v>0.752361290475139</v>
      </c>
      <c r="J8" s="10">
        <v>0.45286476195894898</v>
      </c>
    </row>
    <row r="9" spans="1:10" ht="17" customHeight="1">
      <c r="A9" s="11" t="s">
        <v>67</v>
      </c>
    </row>
    <row r="11" spans="1:10" ht="17" customHeight="1">
      <c r="A11" s="2"/>
      <c r="B11" s="2"/>
      <c r="C11" s="2"/>
      <c r="D11" s="2"/>
      <c r="E11" s="2"/>
      <c r="F11" s="2"/>
      <c r="G11" s="2"/>
      <c r="H11" s="2"/>
      <c r="I11" s="2"/>
      <c r="J11" s="2"/>
    </row>
    <row r="12" spans="1:10" ht="17" customHeight="1">
      <c r="A12" s="1" t="s">
        <v>0</v>
      </c>
      <c r="B12" s="1" t="s">
        <v>1</v>
      </c>
      <c r="C12" s="1" t="s">
        <v>2</v>
      </c>
      <c r="D12" s="1">
        <v>2019</v>
      </c>
      <c r="E12" s="1">
        <v>2020</v>
      </c>
      <c r="F12" s="1">
        <v>2021</v>
      </c>
      <c r="G12" s="1">
        <v>2022</v>
      </c>
      <c r="H12" s="1">
        <v>2023</v>
      </c>
      <c r="I12" s="1">
        <v>2024</v>
      </c>
      <c r="J12" s="1">
        <v>2025</v>
      </c>
    </row>
    <row r="13" spans="1:10" ht="17" customHeight="1">
      <c r="A13" s="7" t="s">
        <v>3</v>
      </c>
      <c r="B13" s="7" t="s">
        <v>4</v>
      </c>
      <c r="C13" s="8" t="s">
        <v>5</v>
      </c>
      <c r="D13" s="12">
        <f>D2/$D2-1</f>
        <v>0</v>
      </c>
      <c r="E13" s="12">
        <f t="shared" ref="E13:J13" si="0">E2/$D2-1</f>
        <v>-7.3100088699363353E-2</v>
      </c>
      <c r="F13" s="12">
        <f t="shared" si="0"/>
        <v>-4.6756054803638092E-2</v>
      </c>
      <c r="G13" s="12">
        <f t="shared" si="0"/>
        <v>-3.1039364002826919E-2</v>
      </c>
      <c r="H13" s="12">
        <f t="shared" si="0"/>
        <v>-2.5463418899702273E-2</v>
      </c>
      <c r="I13" s="12">
        <f t="shared" si="0"/>
        <v>-2.7195308983456012E-2</v>
      </c>
      <c r="J13" s="12">
        <f t="shared" si="0"/>
        <v>-2.855974852258869E-2</v>
      </c>
    </row>
    <row r="14" spans="1:10" ht="17" customHeight="1">
      <c r="A14" s="7" t="s">
        <v>3</v>
      </c>
      <c r="B14" s="7" t="s">
        <v>6</v>
      </c>
      <c r="C14" s="8" t="s">
        <v>66</v>
      </c>
      <c r="D14" s="12">
        <f t="shared" ref="D14:J14" si="1">D3/$D3-1</f>
        <v>0</v>
      </c>
      <c r="E14" s="12">
        <f t="shared" si="1"/>
        <v>-2.8452317049084241E-2</v>
      </c>
      <c r="F14" s="12">
        <f t="shared" si="1"/>
        <v>-6.3482504905195691E-3</v>
      </c>
      <c r="G14" s="12">
        <f t="shared" si="1"/>
        <v>1.5997879589148667E-2</v>
      </c>
      <c r="H14" s="12">
        <f t="shared" si="1"/>
        <v>2.7827841107670004E-2</v>
      </c>
      <c r="I14" s="12">
        <f t="shared" si="1"/>
        <v>3.8421541478190546E-2</v>
      </c>
      <c r="J14" s="12">
        <f t="shared" si="1"/>
        <v>5.0938536264859335E-2</v>
      </c>
    </row>
    <row r="15" spans="1:10" ht="17" customHeight="1">
      <c r="A15" s="7" t="s">
        <v>3</v>
      </c>
      <c r="B15" s="7" t="s">
        <v>7</v>
      </c>
      <c r="C15" s="8" t="s">
        <v>66</v>
      </c>
      <c r="D15" s="12">
        <f t="shared" ref="D15:J15" si="2">D4/$D4-1</f>
        <v>0</v>
      </c>
      <c r="E15" s="12">
        <f t="shared" si="2"/>
        <v>-3.3628087720155575E-2</v>
      </c>
      <c r="F15" s="12">
        <f t="shared" si="2"/>
        <v>-1.1003244870306683E-2</v>
      </c>
      <c r="G15" s="12">
        <f t="shared" si="2"/>
        <v>1.1453593835798026E-2</v>
      </c>
      <c r="H15" s="12">
        <f t="shared" si="2"/>
        <v>2.2858154675003517E-2</v>
      </c>
      <c r="I15" s="12">
        <f t="shared" si="2"/>
        <v>3.3494006732009751E-2</v>
      </c>
      <c r="J15" s="12">
        <f t="shared" si="2"/>
        <v>4.4639381736665928E-2</v>
      </c>
    </row>
    <row r="16" spans="1:10" ht="17" customHeight="1">
      <c r="A16" s="7" t="s">
        <v>3</v>
      </c>
      <c r="B16" s="7" t="s">
        <v>8</v>
      </c>
      <c r="C16" s="8" t="s">
        <v>66</v>
      </c>
      <c r="D16" s="12">
        <f t="shared" ref="D16:J16" si="3">D5/$D5-1</f>
        <v>0</v>
      </c>
      <c r="E16" s="12">
        <f t="shared" si="3"/>
        <v>9.0089233781406985E-2</v>
      </c>
      <c r="F16" s="12">
        <f t="shared" si="3"/>
        <v>3.5559963963597507E-2</v>
      </c>
      <c r="G16" s="12">
        <f t="shared" si="3"/>
        <v>5.0684478629527074E-2</v>
      </c>
      <c r="H16" s="12">
        <f t="shared" si="3"/>
        <v>5.9248449717572038E-2</v>
      </c>
      <c r="I16" s="12">
        <f t="shared" si="3"/>
        <v>7.208882908229719E-2</v>
      </c>
      <c r="J16" s="12">
        <f t="shared" si="3"/>
        <v>9.9073994746932126E-2</v>
      </c>
    </row>
    <row r="17" spans="1:10" ht="17" customHeight="1">
      <c r="A17" s="7" t="s">
        <v>3</v>
      </c>
      <c r="B17" s="7" t="s">
        <v>9</v>
      </c>
      <c r="C17" s="8" t="s">
        <v>66</v>
      </c>
      <c r="D17" s="12">
        <f t="shared" ref="D17:J17" si="4">D6/$D6-1</f>
        <v>0</v>
      </c>
      <c r="E17" s="12">
        <f t="shared" si="4"/>
        <v>-1.770605353879573E-2</v>
      </c>
      <c r="F17" s="12">
        <f t="shared" si="4"/>
        <v>2.4638163579340233E-3</v>
      </c>
      <c r="G17" s="12">
        <f t="shared" si="4"/>
        <v>2.4132528259118269E-2</v>
      </c>
      <c r="H17" s="12">
        <f t="shared" si="4"/>
        <v>4.1884267216627302E-2</v>
      </c>
      <c r="I17" s="12">
        <f t="shared" si="4"/>
        <v>5.217434058143966E-2</v>
      </c>
      <c r="J17" s="12">
        <f t="shared" si="4"/>
        <v>6.534760653053806E-2</v>
      </c>
    </row>
    <row r="18" spans="1:10" ht="17" customHeight="1">
      <c r="A18" s="7" t="s">
        <v>3</v>
      </c>
      <c r="B18" s="7" t="s">
        <v>10</v>
      </c>
      <c r="C18" s="8" t="s">
        <v>11</v>
      </c>
      <c r="D18" s="12">
        <f t="shared" ref="D18:J18" si="5">D7/$D7-1</f>
        <v>0</v>
      </c>
      <c r="E18" s="12">
        <f t="shared" si="5"/>
        <v>7.2321667106611809E-3</v>
      </c>
      <c r="F18" s="12">
        <f t="shared" si="5"/>
        <v>1.5050564459644367E-2</v>
      </c>
      <c r="G18" s="12">
        <f t="shared" si="5"/>
        <v>2.1997185836973188E-2</v>
      </c>
      <c r="H18" s="12">
        <f t="shared" si="5"/>
        <v>2.7805737813302533E-2</v>
      </c>
      <c r="I18" s="12">
        <f t="shared" si="5"/>
        <v>3.1343061827011187E-2</v>
      </c>
      <c r="J18" s="12">
        <f t="shared" si="5"/>
        <v>3.3323381190892842E-2</v>
      </c>
    </row>
    <row r="19" spans="1:10" ht="17" customHeight="1">
      <c r="A19" s="7" t="s">
        <v>3</v>
      </c>
      <c r="B19" s="7" t="s">
        <v>12</v>
      </c>
      <c r="C19" s="8" t="s">
        <v>11</v>
      </c>
      <c r="D19" s="12">
        <f t="shared" ref="D19:J19" si="6">D8/$D8-1</f>
        <v>0</v>
      </c>
      <c r="E19" s="12">
        <f t="shared" si="6"/>
        <v>1.4819531855315375</v>
      </c>
      <c r="F19" s="12">
        <f t="shared" si="6"/>
        <v>1.6226558643641722</v>
      </c>
      <c r="G19" s="12">
        <f t="shared" si="6"/>
        <v>1.3123685823776543</v>
      </c>
      <c r="H19" s="12">
        <f t="shared" si="6"/>
        <v>0.92835465718147758</v>
      </c>
      <c r="I19" s="12">
        <f t="shared" si="6"/>
        <v>0.20848693530915807</v>
      </c>
      <c r="J19" s="12">
        <f t="shared" si="6"/>
        <v>-0.27258199588703325</v>
      </c>
    </row>
    <row r="20" spans="1:10" ht="17" customHeight="1">
      <c r="A20" s="11"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01D00-3B39-D747-B963-D4D7071B2056}">
  <dimension ref="A1:J52"/>
  <sheetViews>
    <sheetView showGridLines="0" topLeftCell="A19" workbookViewId="0">
      <selection activeCell="A19" sqref="A1:XFD1048576"/>
    </sheetView>
  </sheetViews>
  <sheetFormatPr baseColWidth="10" defaultRowHeight="19" customHeight="1"/>
  <cols>
    <col min="1" max="1" width="6" style="6" bestFit="1" customWidth="1"/>
    <col min="2" max="2" width="60" style="6" bestFit="1" customWidth="1"/>
    <col min="3" max="3" width="12.5" style="6" bestFit="1" customWidth="1"/>
    <col min="4" max="10" width="6.83203125" style="6" bestFit="1" customWidth="1"/>
    <col min="11" max="16384" width="10.83203125" style="6"/>
  </cols>
  <sheetData>
    <row r="1" spans="1:10" s="6" customFormat="1" ht="19" customHeight="1">
      <c r="A1" s="1" t="s">
        <v>0</v>
      </c>
      <c r="B1" s="1" t="s">
        <v>1</v>
      </c>
      <c r="C1" s="1" t="s">
        <v>2</v>
      </c>
      <c r="D1" s="1">
        <v>2019</v>
      </c>
      <c r="E1" s="1">
        <v>2020</v>
      </c>
      <c r="F1" s="1">
        <v>2021</v>
      </c>
      <c r="G1" s="1">
        <v>2022</v>
      </c>
      <c r="H1" s="1">
        <v>2023</v>
      </c>
      <c r="I1" s="1">
        <v>2024</v>
      </c>
      <c r="J1" s="1">
        <v>2025</v>
      </c>
    </row>
    <row r="2" spans="1:10" s="6" customFormat="1" ht="19" customHeight="1">
      <c r="A2" s="3" t="s">
        <v>3</v>
      </c>
      <c r="B2" s="3" t="s">
        <v>13</v>
      </c>
      <c r="C2" s="4" t="s">
        <v>5</v>
      </c>
      <c r="D2" s="5">
        <v>1.14974343057596</v>
      </c>
      <c r="E2" s="5">
        <v>1.02955029936647</v>
      </c>
      <c r="F2" s="5">
        <v>1.0443087174213901</v>
      </c>
      <c r="G2" s="5">
        <v>1.1111630308593099</v>
      </c>
      <c r="H2" s="5">
        <v>1.1095453541700899</v>
      </c>
      <c r="I2" s="5">
        <v>1.10380758397071</v>
      </c>
      <c r="J2" s="5">
        <v>1.0919797907828099</v>
      </c>
    </row>
    <row r="3" spans="1:10" s="6" customFormat="1" ht="19" customHeight="1">
      <c r="A3" s="7" t="s">
        <v>3</v>
      </c>
      <c r="B3" s="7" t="s">
        <v>14</v>
      </c>
      <c r="C3" s="8" t="s">
        <v>5</v>
      </c>
      <c r="D3" s="10">
        <v>0.43462726014942699</v>
      </c>
      <c r="E3" s="10">
        <v>0.39576294695062397</v>
      </c>
      <c r="F3" s="10">
        <v>0.41822832662856901</v>
      </c>
      <c r="G3" s="10">
        <v>0.43846879550509998</v>
      </c>
      <c r="H3" s="10">
        <v>0.43709449967802999</v>
      </c>
      <c r="I3" s="10">
        <v>0.437669712821876</v>
      </c>
      <c r="J3" s="10">
        <v>0.44232389892159402</v>
      </c>
    </row>
    <row r="4" spans="1:10" s="6" customFormat="1" ht="19" customHeight="1">
      <c r="A4" s="7" t="s">
        <v>3</v>
      </c>
      <c r="B4" s="7" t="s">
        <v>15</v>
      </c>
      <c r="C4" s="8" t="s">
        <v>5</v>
      </c>
      <c r="D4" s="10">
        <v>0.30110697364869998</v>
      </c>
      <c r="E4" s="10">
        <v>0.28138844810437302</v>
      </c>
      <c r="F4" s="10">
        <v>0.297300800801721</v>
      </c>
      <c r="G4" s="10">
        <v>0.29335299529111097</v>
      </c>
      <c r="H4" s="10">
        <v>0.269429332692185</v>
      </c>
      <c r="I4" s="10">
        <v>0.26977983793111499</v>
      </c>
      <c r="J4" s="10">
        <v>0.27019592906643403</v>
      </c>
    </row>
    <row r="5" spans="1:10" s="6" customFormat="1" ht="19" customHeight="1">
      <c r="A5" s="7" t="s">
        <v>3</v>
      </c>
      <c r="B5" s="7" t="s">
        <v>16</v>
      </c>
      <c r="C5" s="8" t="s">
        <v>5</v>
      </c>
      <c r="D5" s="10">
        <v>7.5549299530498804</v>
      </c>
      <c r="E5" s="10">
        <v>7.5738319907508904</v>
      </c>
      <c r="F5" s="10">
        <v>7.17762516810651</v>
      </c>
      <c r="G5" s="10">
        <v>7.0678466849792398</v>
      </c>
      <c r="H5" s="10">
        <v>6.8498229225190297</v>
      </c>
      <c r="I5" s="10">
        <v>6.7507332664714896</v>
      </c>
      <c r="J5" s="10">
        <v>6.7215931614968696</v>
      </c>
    </row>
    <row r="6" spans="1:10" s="6" customFormat="1" ht="19" customHeight="1">
      <c r="A6" s="7" t="s">
        <v>3</v>
      </c>
      <c r="B6" s="7" t="s">
        <v>17</v>
      </c>
      <c r="C6" s="8" t="s">
        <v>5</v>
      </c>
      <c r="D6" s="10">
        <v>9.3573796934761795</v>
      </c>
      <c r="E6" s="10">
        <v>8.9465073457168192</v>
      </c>
      <c r="F6" s="10">
        <v>8.5582351412473407</v>
      </c>
      <c r="G6" s="10">
        <v>8.7283271545222298</v>
      </c>
      <c r="H6" s="10">
        <v>8.7325342587630495</v>
      </c>
      <c r="I6" s="10">
        <v>8.7623973423592396</v>
      </c>
      <c r="J6" s="10">
        <v>8.6975760485417002</v>
      </c>
    </row>
    <row r="7" spans="1:10" s="6" customFormat="1" ht="19" customHeight="1">
      <c r="A7" s="7" t="s">
        <v>3</v>
      </c>
      <c r="B7" s="7" t="s">
        <v>18</v>
      </c>
      <c r="C7" s="8" t="s">
        <v>5</v>
      </c>
      <c r="D7" s="10">
        <v>2.1809397170336</v>
      </c>
      <c r="E7" s="10">
        <v>2.0564523360284999</v>
      </c>
      <c r="F7" s="10">
        <v>2.1602110418603</v>
      </c>
      <c r="G7" s="10">
        <v>2.1537718280090399</v>
      </c>
      <c r="H7" s="10">
        <v>2.1515932402914002</v>
      </c>
      <c r="I7" s="10">
        <v>2.1504782964925901</v>
      </c>
      <c r="J7" s="10">
        <v>2.1452440166536602</v>
      </c>
    </row>
    <row r="8" spans="1:10" s="6" customFormat="1" ht="19" customHeight="1">
      <c r="A8" s="7" t="s">
        <v>3</v>
      </c>
      <c r="B8" s="7" t="s">
        <v>19</v>
      </c>
      <c r="C8" s="8" t="s">
        <v>5</v>
      </c>
      <c r="D8" s="10">
        <v>13.1077750238909</v>
      </c>
      <c r="E8" s="10">
        <v>12.4186686528023</v>
      </c>
      <c r="F8" s="10">
        <v>13.0772533523074</v>
      </c>
      <c r="G8" s="10">
        <v>13.269272330312001</v>
      </c>
      <c r="H8" s="10">
        <v>13.239313855502999</v>
      </c>
      <c r="I8" s="10">
        <v>13.226410530152</v>
      </c>
      <c r="J8" s="10">
        <v>13.233474450751499</v>
      </c>
    </row>
    <row r="9" spans="1:10" s="6" customFormat="1" ht="19" customHeight="1">
      <c r="A9" s="7" t="s">
        <v>3</v>
      </c>
      <c r="B9" s="7" t="s">
        <v>20</v>
      </c>
      <c r="C9" s="8" t="s">
        <v>5</v>
      </c>
      <c r="D9" s="10">
        <v>3.9740024076807101</v>
      </c>
      <c r="E9" s="10">
        <v>3.7327532674277002</v>
      </c>
      <c r="F9" s="10">
        <v>3.93537983512222</v>
      </c>
      <c r="G9" s="10">
        <v>3.8753525206104098</v>
      </c>
      <c r="H9" s="10">
        <v>3.55503358039853</v>
      </c>
      <c r="I9" s="10">
        <v>3.5818361939344201</v>
      </c>
      <c r="J9" s="10">
        <v>3.5906701685240701</v>
      </c>
    </row>
    <row r="10" spans="1:10" s="6" customFormat="1" ht="19" customHeight="1">
      <c r="A10" s="7" t="s">
        <v>3</v>
      </c>
      <c r="B10" s="7" t="s">
        <v>21</v>
      </c>
      <c r="C10" s="8" t="s">
        <v>5</v>
      </c>
      <c r="D10" s="10">
        <v>0.89583222219015202</v>
      </c>
      <c r="E10" s="10">
        <v>0.78881484629321896</v>
      </c>
      <c r="F10" s="10">
        <v>0.81443761364940004</v>
      </c>
      <c r="G10" s="10">
        <v>0.84520087657933396</v>
      </c>
      <c r="H10" s="10">
        <v>0.84594038795190196</v>
      </c>
      <c r="I10" s="10">
        <v>0.83948096370419001</v>
      </c>
      <c r="J10" s="10">
        <v>0.82757893072556998</v>
      </c>
    </row>
    <row r="11" spans="1:10" s="6" customFormat="1" ht="19" customHeight="1">
      <c r="A11" s="7" t="s">
        <v>3</v>
      </c>
      <c r="B11" s="7" t="s">
        <v>22</v>
      </c>
      <c r="C11" s="8" t="s">
        <v>5</v>
      </c>
      <c r="D11" s="10">
        <v>3.3584855959643898</v>
      </c>
      <c r="E11" s="10">
        <v>3.2961631779467</v>
      </c>
      <c r="F11" s="10">
        <v>3.1789369000675598</v>
      </c>
      <c r="G11" s="10">
        <v>3.2679492898439002</v>
      </c>
      <c r="H11" s="10">
        <v>3.25955143810042</v>
      </c>
      <c r="I11" s="10">
        <v>3.2098440666686701</v>
      </c>
      <c r="J11" s="10">
        <v>3.1745151012341801</v>
      </c>
    </row>
    <row r="12" spans="1:10" s="6" customFormat="1" ht="19" customHeight="1">
      <c r="A12" s="7" t="s">
        <v>3</v>
      </c>
      <c r="B12" s="7" t="s">
        <v>23</v>
      </c>
      <c r="C12" s="8" t="s">
        <v>5</v>
      </c>
      <c r="D12" s="10">
        <v>3.5263665256488799</v>
      </c>
      <c r="E12" s="10">
        <v>3.5098494145903198</v>
      </c>
      <c r="F12" s="10">
        <v>3.37027061337115</v>
      </c>
      <c r="G12" s="10">
        <v>3.4467216856852598</v>
      </c>
      <c r="H12" s="10">
        <v>3.4263959531459798</v>
      </c>
      <c r="I12" s="10">
        <v>3.4144531443971</v>
      </c>
      <c r="J12" s="10">
        <v>3.4131093799824099</v>
      </c>
    </row>
    <row r="13" spans="1:10" s="6" customFormat="1" ht="19" customHeight="1">
      <c r="A13" s="7" t="s">
        <v>3</v>
      </c>
      <c r="B13" s="7" t="s">
        <v>24</v>
      </c>
      <c r="C13" s="8" t="s">
        <v>5</v>
      </c>
      <c r="D13" s="10">
        <v>4.6401840164388197</v>
      </c>
      <c r="E13" s="10">
        <v>4.2893643098281897</v>
      </c>
      <c r="F13" s="10">
        <v>4.4442530693020403</v>
      </c>
      <c r="G13" s="10">
        <v>4.7701266847574697</v>
      </c>
      <c r="H13" s="10">
        <v>4.9063961024355001</v>
      </c>
      <c r="I13" s="10">
        <v>4.9096461286658197</v>
      </c>
      <c r="J13" s="10">
        <v>4.9178674921696999</v>
      </c>
    </row>
    <row r="14" spans="1:10" s="6" customFormat="1" ht="19" customHeight="1">
      <c r="A14" s="7" t="s">
        <v>3</v>
      </c>
      <c r="B14" s="7" t="s">
        <v>25</v>
      </c>
      <c r="C14" s="8" t="s">
        <v>5</v>
      </c>
      <c r="D14" s="10">
        <v>1.7375926680381399</v>
      </c>
      <c r="E14" s="10">
        <v>1.59996974010935</v>
      </c>
      <c r="F14" s="10">
        <v>1.65273158515022</v>
      </c>
      <c r="G14" s="10">
        <v>1.77525558669749</v>
      </c>
      <c r="H14" s="10">
        <v>1.8253479990900401</v>
      </c>
      <c r="I14" s="10">
        <v>1.8258411465956901</v>
      </c>
      <c r="J14" s="10">
        <v>1.82641646317797</v>
      </c>
    </row>
    <row r="15" spans="1:10" s="6" customFormat="1" ht="19" customHeight="1">
      <c r="A15" s="7" t="s">
        <v>3</v>
      </c>
      <c r="B15" s="7" t="s">
        <v>26</v>
      </c>
      <c r="C15" s="8" t="s">
        <v>5</v>
      </c>
      <c r="D15" s="10">
        <v>6.2373018197682599</v>
      </c>
      <c r="E15" s="10">
        <v>5.9978878221917</v>
      </c>
      <c r="F15" s="10">
        <v>5.69052653805619</v>
      </c>
      <c r="G15" s="10">
        <v>5.7810228577452198</v>
      </c>
      <c r="H15" s="10">
        <v>5.7208909073530396</v>
      </c>
      <c r="I15" s="10">
        <v>5.7229289928226201</v>
      </c>
      <c r="J15" s="10">
        <v>5.7292800295613597</v>
      </c>
    </row>
    <row r="16" spans="1:10" s="6" customFormat="1" ht="19" customHeight="1">
      <c r="A16" s="7" t="s">
        <v>3</v>
      </c>
      <c r="B16" s="7" t="s">
        <v>27</v>
      </c>
      <c r="C16" s="8" t="s">
        <v>5</v>
      </c>
      <c r="D16" s="10">
        <v>2.8511389157803499</v>
      </c>
      <c r="E16" s="10">
        <v>2.6872104894217301</v>
      </c>
      <c r="F16" s="10">
        <v>2.8237730793962701</v>
      </c>
      <c r="G16" s="10">
        <v>2.85828450048801</v>
      </c>
      <c r="H16" s="10">
        <v>2.9607247836910302</v>
      </c>
      <c r="I16" s="10">
        <v>2.9611571042247902</v>
      </c>
      <c r="J16" s="10">
        <v>2.96249816903179</v>
      </c>
    </row>
    <row r="17" spans="1:10" s="6" customFormat="1" ht="19" customHeight="1">
      <c r="A17" s="7" t="s">
        <v>3</v>
      </c>
      <c r="B17" s="7" t="s">
        <v>28</v>
      </c>
      <c r="C17" s="8" t="s">
        <v>5</v>
      </c>
      <c r="D17" s="10">
        <v>15.8978307970574</v>
      </c>
      <c r="E17" s="10">
        <v>15.044349147832699</v>
      </c>
      <c r="F17" s="10">
        <v>15.780597668517901</v>
      </c>
      <c r="G17" s="10">
        <v>15.9253842680648</v>
      </c>
      <c r="H17" s="10">
        <v>16.4675649698341</v>
      </c>
      <c r="I17" s="10">
        <v>16.445874414077501</v>
      </c>
      <c r="J17" s="10">
        <v>16.432921416274301</v>
      </c>
    </row>
    <row r="18" spans="1:10" s="6" customFormat="1" ht="19" customHeight="1">
      <c r="A18" s="7" t="s">
        <v>3</v>
      </c>
      <c r="B18" s="7" t="s">
        <v>29</v>
      </c>
      <c r="C18" s="8" t="s">
        <v>5</v>
      </c>
      <c r="D18" s="10">
        <v>3.33769416219145</v>
      </c>
      <c r="E18" s="10">
        <v>2.3681866079798</v>
      </c>
      <c r="F18" s="10">
        <v>2.9880765613082501</v>
      </c>
      <c r="G18" s="10">
        <v>3.07071871174039</v>
      </c>
      <c r="H18" s="10">
        <v>3.2160069163306502</v>
      </c>
      <c r="I18" s="10">
        <v>3.2218601996715899</v>
      </c>
      <c r="J18" s="10">
        <v>3.2306779255354701</v>
      </c>
    </row>
    <row r="19" spans="1:10" s="6" customFormat="1" ht="19" customHeight="1">
      <c r="A19" s="7" t="s">
        <v>3</v>
      </c>
      <c r="B19" s="7" t="s">
        <v>30</v>
      </c>
      <c r="C19" s="8" t="s">
        <v>5</v>
      </c>
      <c r="D19" s="10">
        <v>7.2568466332951003</v>
      </c>
      <c r="E19" s="10">
        <v>5.1640036908213602</v>
      </c>
      <c r="F19" s="10">
        <v>6.4831792868123603</v>
      </c>
      <c r="G19" s="10">
        <v>6.6434917569139698</v>
      </c>
      <c r="H19" s="10">
        <v>6.9369734645077097</v>
      </c>
      <c r="I19" s="10">
        <v>6.9327976987169704</v>
      </c>
      <c r="J19" s="10">
        <v>6.9376355300278902</v>
      </c>
    </row>
    <row r="20" spans="1:10" s="6" customFormat="1" ht="19" customHeight="1">
      <c r="A20" s="7" t="s">
        <v>3</v>
      </c>
      <c r="B20" s="7" t="s">
        <v>31</v>
      </c>
      <c r="C20" s="8" t="s">
        <v>5</v>
      </c>
      <c r="D20" s="10">
        <v>4.8095098554669198</v>
      </c>
      <c r="E20" s="10">
        <v>4.6588259940224503</v>
      </c>
      <c r="F20" s="10">
        <v>4.3839174425311702</v>
      </c>
      <c r="G20" s="10">
        <v>4.4130427226676598</v>
      </c>
      <c r="H20" s="10">
        <v>4.3409786189111301</v>
      </c>
      <c r="I20" s="10">
        <v>4.3237528547068704</v>
      </c>
      <c r="J20" s="10">
        <v>4.3188318021362502</v>
      </c>
    </row>
    <row r="21" spans="1:10" s="6" customFormat="1" ht="19" customHeight="1">
      <c r="A21" s="7" t="s">
        <v>3</v>
      </c>
      <c r="B21" s="7" t="s">
        <v>32</v>
      </c>
      <c r="C21" s="8" t="s">
        <v>5</v>
      </c>
      <c r="D21" s="10">
        <v>10.362925188019499</v>
      </c>
      <c r="E21" s="10">
        <v>10.0204950686771</v>
      </c>
      <c r="F21" s="10">
        <v>10.0644847321469</v>
      </c>
      <c r="G21" s="10">
        <v>10.2466112979195</v>
      </c>
      <c r="H21" s="10">
        <v>10.248185245253399</v>
      </c>
      <c r="I21" s="10">
        <v>10.2306128756159</v>
      </c>
      <c r="J21" s="10">
        <v>10.2166445252999</v>
      </c>
    </row>
    <row r="22" spans="1:10" s="6" customFormat="1" ht="19" customHeight="1">
      <c r="A22" s="7" t="s">
        <v>3</v>
      </c>
      <c r="B22" s="7" t="s">
        <v>33</v>
      </c>
      <c r="C22" s="8" t="s">
        <v>5</v>
      </c>
      <c r="D22" s="10">
        <v>0.52106908765624504</v>
      </c>
      <c r="E22" s="10">
        <v>0.50283167773827597</v>
      </c>
      <c r="F22" s="10">
        <v>0.50534582772696701</v>
      </c>
      <c r="G22" s="10">
        <v>0.51545274768150695</v>
      </c>
      <c r="H22" s="10">
        <v>0.51648365767686999</v>
      </c>
      <c r="I22" s="10">
        <v>0.51648365767686999</v>
      </c>
      <c r="J22" s="10">
        <v>0.51648365767686999</v>
      </c>
    </row>
    <row r="23" spans="1:10" s="6" customFormat="1" ht="19" customHeight="1">
      <c r="A23" s="7" t="s">
        <v>3</v>
      </c>
      <c r="B23" s="7" t="s">
        <v>34</v>
      </c>
      <c r="C23" s="8" t="s">
        <v>5</v>
      </c>
      <c r="D23" s="10">
        <v>0.60321370444032996</v>
      </c>
      <c r="E23" s="10">
        <v>0.61275792451058597</v>
      </c>
      <c r="F23" s="10">
        <v>0.61927246455854101</v>
      </c>
      <c r="G23" s="10">
        <v>0.62404464459366904</v>
      </c>
      <c r="H23" s="10">
        <v>0.62148025457479195</v>
      </c>
      <c r="I23" s="10">
        <v>0.62148025457479195</v>
      </c>
      <c r="J23" s="10">
        <v>0.62148025457479195</v>
      </c>
    </row>
    <row r="24" spans="1:10" s="6" customFormat="1" ht="19" customHeight="1">
      <c r="A24" s="7" t="s">
        <v>3</v>
      </c>
      <c r="B24" s="7" t="s">
        <v>35</v>
      </c>
      <c r="C24" s="8" t="s">
        <v>5</v>
      </c>
      <c r="D24" s="10">
        <v>1.59568895188218</v>
      </c>
      <c r="E24" s="10">
        <v>1.70513590201128</v>
      </c>
      <c r="F24" s="10">
        <v>1.6072376818958001</v>
      </c>
      <c r="G24" s="10">
        <v>1.62244850191374</v>
      </c>
      <c r="H24" s="10">
        <v>1.62615399191812</v>
      </c>
      <c r="I24" s="10">
        <v>1.6261539919181101</v>
      </c>
      <c r="J24" s="10">
        <v>1.6261539919181101</v>
      </c>
    </row>
    <row r="25" spans="1:10" s="6" customFormat="1" ht="19" customHeight="1">
      <c r="A25" s="11" t="s">
        <v>69</v>
      </c>
    </row>
    <row r="28" spans="1:10" s="6" customFormat="1" ht="19" customHeight="1">
      <c r="A28" s="1" t="s">
        <v>0</v>
      </c>
      <c r="B28" s="1" t="s">
        <v>1</v>
      </c>
      <c r="C28" s="1" t="s">
        <v>2</v>
      </c>
      <c r="D28" s="1">
        <v>2019</v>
      </c>
      <c r="E28" s="1">
        <v>2020</v>
      </c>
      <c r="F28" s="1">
        <v>2021</v>
      </c>
      <c r="G28" s="1">
        <v>2022</v>
      </c>
      <c r="H28" s="1">
        <v>2023</v>
      </c>
      <c r="I28" s="1">
        <v>2024</v>
      </c>
      <c r="J28" s="1">
        <v>2025</v>
      </c>
    </row>
    <row r="29" spans="1:10" s="6" customFormat="1" ht="19" customHeight="1">
      <c r="A29" s="3" t="s">
        <v>3</v>
      </c>
      <c r="B29" s="3" t="s">
        <v>13</v>
      </c>
      <c r="C29" s="4" t="s">
        <v>5</v>
      </c>
      <c r="D29" s="19">
        <f>D2/$D2-1</f>
        <v>0</v>
      </c>
      <c r="E29" s="19">
        <f t="shared" ref="E29:J29" si="0">E2/$D2-1</f>
        <v>-0.10453908934211487</v>
      </c>
      <c r="F29" s="19">
        <f t="shared" si="0"/>
        <v>-9.1702818516434359E-2</v>
      </c>
      <c r="G29" s="19">
        <f t="shared" si="0"/>
        <v>-3.3555660063500747E-2</v>
      </c>
      <c r="H29" s="19">
        <f t="shared" si="0"/>
        <v>-3.4962649350153696E-2</v>
      </c>
      <c r="I29" s="19">
        <f t="shared" si="0"/>
        <v>-3.9953128135934213E-2</v>
      </c>
      <c r="J29" s="19">
        <f t="shared" si="0"/>
        <v>-5.0240460834130252E-2</v>
      </c>
    </row>
    <row r="30" spans="1:10" s="6" customFormat="1" ht="19" customHeight="1">
      <c r="A30" s="7" t="s">
        <v>3</v>
      </c>
      <c r="B30" s="7" t="s">
        <v>14</v>
      </c>
      <c r="C30" s="8" t="s">
        <v>5</v>
      </c>
      <c r="D30" s="19">
        <f t="shared" ref="D30:J51" si="1">D3/$D3-1</f>
        <v>0</v>
      </c>
      <c r="E30" s="19">
        <f t="shared" si="1"/>
        <v>-8.9419870224986098E-2</v>
      </c>
      <c r="F30" s="19">
        <f t="shared" si="1"/>
        <v>-3.7731028456935545E-2</v>
      </c>
      <c r="G30" s="19">
        <f t="shared" si="1"/>
        <v>8.8386893964089719E-3</v>
      </c>
      <c r="H30" s="19">
        <f t="shared" si="1"/>
        <v>5.6766792026683444E-3</v>
      </c>
      <c r="I30" s="19">
        <f t="shared" si="1"/>
        <v>7.0001423090741977E-3</v>
      </c>
      <c r="J30" s="19">
        <f t="shared" si="1"/>
        <v>1.7708596486839978E-2</v>
      </c>
    </row>
    <row r="31" spans="1:10" s="6" customFormat="1" ht="19" customHeight="1">
      <c r="A31" s="7" t="s">
        <v>3</v>
      </c>
      <c r="B31" s="7" t="s">
        <v>15</v>
      </c>
      <c r="C31" s="8" t="s">
        <v>5</v>
      </c>
      <c r="D31" s="19">
        <f t="shared" si="1"/>
        <v>0</v>
      </c>
      <c r="E31" s="19">
        <f t="shared" si="1"/>
        <v>-6.5486778022393E-2</v>
      </c>
      <c r="F31" s="19">
        <f t="shared" si="1"/>
        <v>-1.2640600119144474E-2</v>
      </c>
      <c r="G31" s="19">
        <f t="shared" si="1"/>
        <v>-2.5751573481109569E-2</v>
      </c>
      <c r="H31" s="19">
        <f t="shared" si="1"/>
        <v>-0.10520394321213278</v>
      </c>
      <c r="I31" s="19">
        <f t="shared" si="1"/>
        <v>-0.10403988767837113</v>
      </c>
      <c r="J31" s="19">
        <f t="shared" si="1"/>
        <v>-0.1026580162116395</v>
      </c>
    </row>
    <row r="32" spans="1:10" s="6" customFormat="1" ht="19" customHeight="1">
      <c r="A32" s="7" t="s">
        <v>3</v>
      </c>
      <c r="B32" s="7" t="s">
        <v>16</v>
      </c>
      <c r="C32" s="8" t="s">
        <v>5</v>
      </c>
      <c r="D32" s="19">
        <f t="shared" si="1"/>
        <v>0</v>
      </c>
      <c r="E32" s="19">
        <f t="shared" si="1"/>
        <v>2.5019474460354907E-3</v>
      </c>
      <c r="F32" s="19">
        <f t="shared" si="1"/>
        <v>-4.9941533182720654E-2</v>
      </c>
      <c r="G32" s="19">
        <f t="shared" si="1"/>
        <v>-6.4472241449969769E-2</v>
      </c>
      <c r="H32" s="19">
        <f t="shared" si="1"/>
        <v>-9.3330717149297082E-2</v>
      </c>
      <c r="I32" s="19">
        <f t="shared" si="1"/>
        <v>-0.10644661056767857</v>
      </c>
      <c r="J32" s="19">
        <f t="shared" si="1"/>
        <v>-0.1103037085362516</v>
      </c>
    </row>
    <row r="33" spans="1:10" s="6" customFormat="1" ht="19" customHeight="1">
      <c r="A33" s="7" t="s">
        <v>3</v>
      </c>
      <c r="B33" s="7" t="s">
        <v>17</v>
      </c>
      <c r="C33" s="8" t="s">
        <v>5</v>
      </c>
      <c r="D33" s="19">
        <f t="shared" si="1"/>
        <v>0</v>
      </c>
      <c r="E33" s="19">
        <f t="shared" si="1"/>
        <v>-4.3908910530350065E-2</v>
      </c>
      <c r="F33" s="19">
        <f t="shared" si="1"/>
        <v>-8.540259970277686E-2</v>
      </c>
      <c r="G33" s="19">
        <f t="shared" si="1"/>
        <v>-6.7225287373185783E-2</v>
      </c>
      <c r="H33" s="19">
        <f t="shared" si="1"/>
        <v>-6.6775684559296278E-2</v>
      </c>
      <c r="I33" s="19">
        <f t="shared" si="1"/>
        <v>-6.3584290753078254E-2</v>
      </c>
      <c r="J33" s="19">
        <f t="shared" si="1"/>
        <v>-7.0511581932972578E-2</v>
      </c>
    </row>
    <row r="34" spans="1:10" s="6" customFormat="1" ht="19" customHeight="1">
      <c r="A34" s="7" t="s">
        <v>3</v>
      </c>
      <c r="B34" s="7" t="s">
        <v>18</v>
      </c>
      <c r="C34" s="8" t="s">
        <v>5</v>
      </c>
      <c r="D34" s="19">
        <f t="shared" si="1"/>
        <v>0</v>
      </c>
      <c r="E34" s="19">
        <f t="shared" si="1"/>
        <v>-5.7079698275393609E-2</v>
      </c>
      <c r="F34" s="19">
        <f t="shared" si="1"/>
        <v>-9.5044695694267434E-3</v>
      </c>
      <c r="G34" s="19">
        <f t="shared" si="1"/>
        <v>-1.2456964680120808E-2</v>
      </c>
      <c r="H34" s="19">
        <f t="shared" si="1"/>
        <v>-1.3455886246188986E-2</v>
      </c>
      <c r="I34" s="19">
        <f t="shared" si="1"/>
        <v>-1.3967107987029492E-2</v>
      </c>
      <c r="J34" s="19">
        <f t="shared" si="1"/>
        <v>-1.6367119228995142E-2</v>
      </c>
    </row>
    <row r="35" spans="1:10" s="6" customFormat="1" ht="19" customHeight="1">
      <c r="A35" s="7" t="s">
        <v>3</v>
      </c>
      <c r="B35" s="7" t="s">
        <v>19</v>
      </c>
      <c r="C35" s="8" t="s">
        <v>5</v>
      </c>
      <c r="D35" s="19">
        <f t="shared" si="1"/>
        <v>0</v>
      </c>
      <c r="E35" s="19">
        <f t="shared" si="1"/>
        <v>-5.2572337397658986E-2</v>
      </c>
      <c r="F35" s="19">
        <f t="shared" si="1"/>
        <v>-2.32851658865596E-3</v>
      </c>
      <c r="G35" s="19">
        <f t="shared" si="1"/>
        <v>1.2320726143586258E-2</v>
      </c>
      <c r="H35" s="19">
        <f t="shared" si="1"/>
        <v>1.0035176173862403E-2</v>
      </c>
      <c r="I35" s="19">
        <f t="shared" si="1"/>
        <v>9.0507737617457895E-3</v>
      </c>
      <c r="J35" s="19">
        <f t="shared" si="1"/>
        <v>9.5896844911889101E-3</v>
      </c>
    </row>
    <row r="36" spans="1:10" s="6" customFormat="1" ht="19" customHeight="1">
      <c r="A36" s="7" t="s">
        <v>3</v>
      </c>
      <c r="B36" s="7" t="s">
        <v>20</v>
      </c>
      <c r="C36" s="8" t="s">
        <v>5</v>
      </c>
      <c r="D36" s="19">
        <f t="shared" si="1"/>
        <v>0</v>
      </c>
      <c r="E36" s="19">
        <f t="shared" si="1"/>
        <v>-6.0706843002092392E-2</v>
      </c>
      <c r="F36" s="19">
        <f t="shared" si="1"/>
        <v>-9.7188095517614093E-3</v>
      </c>
      <c r="G36" s="19">
        <f t="shared" si="1"/>
        <v>-2.4823811601028645E-2</v>
      </c>
      <c r="H36" s="19">
        <f t="shared" si="1"/>
        <v>-0.10542742160206608</v>
      </c>
      <c r="I36" s="19">
        <f t="shared" si="1"/>
        <v>-9.86829331024901E-2</v>
      </c>
      <c r="J36" s="19">
        <f t="shared" si="1"/>
        <v>-9.6459991673824574E-2</v>
      </c>
    </row>
    <row r="37" spans="1:10" s="6" customFormat="1" ht="19" customHeight="1">
      <c r="A37" s="7" t="s">
        <v>3</v>
      </c>
      <c r="B37" s="7" t="s">
        <v>21</v>
      </c>
      <c r="C37" s="8" t="s">
        <v>5</v>
      </c>
      <c r="D37" s="19">
        <f t="shared" si="1"/>
        <v>0</v>
      </c>
      <c r="E37" s="19">
        <f t="shared" si="1"/>
        <v>-0.11946140498864222</v>
      </c>
      <c r="F37" s="19">
        <f t="shared" si="1"/>
        <v>-9.0859210602802887E-2</v>
      </c>
      <c r="G37" s="19">
        <f t="shared" si="1"/>
        <v>-5.6518781482355451E-2</v>
      </c>
      <c r="H37" s="19">
        <f t="shared" si="1"/>
        <v>-5.5693279391394679E-2</v>
      </c>
      <c r="I37" s="19">
        <f t="shared" si="1"/>
        <v>-6.2903808425413765E-2</v>
      </c>
      <c r="J37" s="19">
        <f t="shared" si="1"/>
        <v>-7.6189815206372913E-2</v>
      </c>
    </row>
    <row r="38" spans="1:10" s="6" customFormat="1" ht="19" customHeight="1">
      <c r="A38" s="7" t="s">
        <v>3</v>
      </c>
      <c r="B38" s="7" t="s">
        <v>22</v>
      </c>
      <c r="C38" s="8" t="s">
        <v>5</v>
      </c>
      <c r="D38" s="19">
        <f t="shared" si="1"/>
        <v>0</v>
      </c>
      <c r="E38" s="19">
        <f t="shared" si="1"/>
        <v>-1.8556702488936483E-2</v>
      </c>
      <c r="F38" s="19">
        <f t="shared" si="1"/>
        <v>-5.3461207668295097E-2</v>
      </c>
      <c r="G38" s="19">
        <f t="shared" si="1"/>
        <v>-2.6957479355957159E-2</v>
      </c>
      <c r="H38" s="19">
        <f t="shared" si="1"/>
        <v>-2.9457967002404439E-2</v>
      </c>
      <c r="I38" s="19">
        <f t="shared" si="1"/>
        <v>-4.4258498376271049E-2</v>
      </c>
      <c r="J38" s="19">
        <f t="shared" si="1"/>
        <v>-5.4777812640099288E-2</v>
      </c>
    </row>
    <row r="39" spans="1:10" s="6" customFormat="1" ht="19" customHeight="1">
      <c r="A39" s="7" t="s">
        <v>3</v>
      </c>
      <c r="B39" s="7" t="s">
        <v>23</v>
      </c>
      <c r="C39" s="8" t="s">
        <v>5</v>
      </c>
      <c r="D39" s="19">
        <f t="shared" si="1"/>
        <v>0</v>
      </c>
      <c r="E39" s="19">
        <f t="shared" si="1"/>
        <v>-4.6838894761572769E-3</v>
      </c>
      <c r="F39" s="19">
        <f t="shared" si="1"/>
        <v>-4.4265368089894452E-2</v>
      </c>
      <c r="G39" s="19">
        <f t="shared" si="1"/>
        <v>-2.2585525181323729E-2</v>
      </c>
      <c r="H39" s="19">
        <f t="shared" si="1"/>
        <v>-2.8349455955802738E-2</v>
      </c>
      <c r="I39" s="19">
        <f t="shared" si="1"/>
        <v>-3.1736173888273544E-2</v>
      </c>
      <c r="J39" s="19">
        <f t="shared" si="1"/>
        <v>-3.2117235926185983E-2</v>
      </c>
    </row>
    <row r="40" spans="1:10" s="6" customFormat="1" ht="19" customHeight="1">
      <c r="A40" s="7" t="s">
        <v>3</v>
      </c>
      <c r="B40" s="7" t="s">
        <v>24</v>
      </c>
      <c r="C40" s="8" t="s">
        <v>5</v>
      </c>
      <c r="D40" s="19">
        <f t="shared" si="1"/>
        <v>0</v>
      </c>
      <c r="E40" s="19">
        <f t="shared" si="1"/>
        <v>-7.5604697005070887E-2</v>
      </c>
      <c r="F40" s="19">
        <f t="shared" si="1"/>
        <v>-4.2224822645535842E-2</v>
      </c>
      <c r="G40" s="19">
        <f t="shared" si="1"/>
        <v>2.8003774819770344E-2</v>
      </c>
      <c r="H40" s="19">
        <f t="shared" si="1"/>
        <v>5.7371019134924151E-2</v>
      </c>
      <c r="I40" s="19">
        <f t="shared" si="1"/>
        <v>5.807142804517551E-2</v>
      </c>
      <c r="J40" s="19">
        <f t="shared" si="1"/>
        <v>5.9843203361575448E-2</v>
      </c>
    </row>
    <row r="41" spans="1:10" s="6" customFormat="1" ht="19" customHeight="1">
      <c r="A41" s="7" t="s">
        <v>3</v>
      </c>
      <c r="B41" s="7" t="s">
        <v>25</v>
      </c>
      <c r="C41" s="8" t="s">
        <v>5</v>
      </c>
      <c r="D41" s="19">
        <f t="shared" si="1"/>
        <v>0</v>
      </c>
      <c r="E41" s="19">
        <f t="shared" si="1"/>
        <v>-7.9203216300501311E-2</v>
      </c>
      <c r="F41" s="19">
        <f t="shared" si="1"/>
        <v>-4.8838306266412723E-2</v>
      </c>
      <c r="G41" s="19">
        <f t="shared" si="1"/>
        <v>2.1675343912376244E-2</v>
      </c>
      <c r="H41" s="19">
        <f t="shared" si="1"/>
        <v>5.0503971768586009E-2</v>
      </c>
      <c r="I41" s="19">
        <f t="shared" si="1"/>
        <v>5.0787782534320147E-2</v>
      </c>
      <c r="J41" s="19">
        <f t="shared" si="1"/>
        <v>5.1118882332830129E-2</v>
      </c>
    </row>
    <row r="42" spans="1:10" s="6" customFormat="1" ht="19" customHeight="1">
      <c r="A42" s="7" t="s">
        <v>3</v>
      </c>
      <c r="B42" s="7" t="s">
        <v>26</v>
      </c>
      <c r="C42" s="8" t="s">
        <v>5</v>
      </c>
      <c r="D42" s="19">
        <f t="shared" si="1"/>
        <v>0</v>
      </c>
      <c r="E42" s="19">
        <f t="shared" si="1"/>
        <v>-3.8384225181755771E-2</v>
      </c>
      <c r="F42" s="19">
        <f t="shared" si="1"/>
        <v>-8.766214903680658E-2</v>
      </c>
      <c r="G42" s="19">
        <f t="shared" si="1"/>
        <v>-7.3153260048588242E-2</v>
      </c>
      <c r="H42" s="19">
        <f t="shared" si="1"/>
        <v>-8.279395920500876E-2</v>
      </c>
      <c r="I42" s="19">
        <f t="shared" si="1"/>
        <v>-8.2467201653671274E-2</v>
      </c>
      <c r="J42" s="19">
        <f t="shared" si="1"/>
        <v>-8.1448967019167817E-2</v>
      </c>
    </row>
    <row r="43" spans="1:10" s="6" customFormat="1" ht="19" customHeight="1">
      <c r="A43" s="7" t="s">
        <v>3</v>
      </c>
      <c r="B43" s="7" t="s">
        <v>27</v>
      </c>
      <c r="C43" s="8" t="s">
        <v>5</v>
      </c>
      <c r="D43" s="19">
        <f t="shared" si="1"/>
        <v>0</v>
      </c>
      <c r="E43" s="19">
        <f t="shared" si="1"/>
        <v>-5.7495769655879103E-2</v>
      </c>
      <c r="F43" s="19">
        <f t="shared" si="1"/>
        <v>-9.5982122206030862E-3</v>
      </c>
      <c r="G43" s="19">
        <f t="shared" si="1"/>
        <v>2.5062211694109049E-3</v>
      </c>
      <c r="H43" s="19">
        <f t="shared" si="1"/>
        <v>3.8435822016300136E-2</v>
      </c>
      <c r="I43" s="19">
        <f t="shared" si="1"/>
        <v>3.8587452837010705E-2</v>
      </c>
      <c r="J43" s="19">
        <f t="shared" si="1"/>
        <v>3.9057813926601126E-2</v>
      </c>
    </row>
    <row r="44" spans="1:10" s="6" customFormat="1" ht="19" customHeight="1">
      <c r="A44" s="7" t="s">
        <v>3</v>
      </c>
      <c r="B44" s="7" t="s">
        <v>28</v>
      </c>
      <c r="C44" s="8" t="s">
        <v>5</v>
      </c>
      <c r="D44" s="19">
        <f t="shared" si="1"/>
        <v>0</v>
      </c>
      <c r="E44" s="19">
        <f t="shared" si="1"/>
        <v>-5.3685415332428654E-2</v>
      </c>
      <c r="F44" s="19">
        <f t="shared" si="1"/>
        <v>-7.3741587790202567E-3</v>
      </c>
      <c r="G44" s="19">
        <f t="shared" si="1"/>
        <v>1.7331591560592052E-3</v>
      </c>
      <c r="H44" s="19">
        <f t="shared" si="1"/>
        <v>3.5837227106616076E-2</v>
      </c>
      <c r="I44" s="19">
        <f t="shared" si="1"/>
        <v>3.4472855071620234E-2</v>
      </c>
      <c r="J44" s="19">
        <f t="shared" si="1"/>
        <v>3.3658089965075133E-2</v>
      </c>
    </row>
    <row r="45" spans="1:10" s="6" customFormat="1" ht="19" customHeight="1">
      <c r="A45" s="7" t="s">
        <v>3</v>
      </c>
      <c r="B45" s="7" t="s">
        <v>29</v>
      </c>
      <c r="C45" s="8" t="s">
        <v>5</v>
      </c>
      <c r="D45" s="19">
        <f t="shared" si="1"/>
        <v>0</v>
      </c>
      <c r="E45" s="19">
        <f t="shared" si="1"/>
        <v>-0.29047225632413687</v>
      </c>
      <c r="F45" s="19">
        <f t="shared" si="1"/>
        <v>-0.10474824351601153</v>
      </c>
      <c r="G45" s="19">
        <f t="shared" si="1"/>
        <v>-7.9987990953542143E-2</v>
      </c>
      <c r="H45" s="19">
        <f t="shared" si="1"/>
        <v>-3.6458477004646439E-2</v>
      </c>
      <c r="I45" s="19">
        <f t="shared" si="1"/>
        <v>-3.4704786265919108E-2</v>
      </c>
      <c r="J45" s="19">
        <f t="shared" si="1"/>
        <v>-3.2062924718577412E-2</v>
      </c>
    </row>
    <row r="46" spans="1:10" s="6" customFormat="1" ht="19" customHeight="1">
      <c r="A46" s="7" t="s">
        <v>3</v>
      </c>
      <c r="B46" s="7" t="s">
        <v>30</v>
      </c>
      <c r="C46" s="8" t="s">
        <v>5</v>
      </c>
      <c r="D46" s="19">
        <f t="shared" si="1"/>
        <v>0</v>
      </c>
      <c r="E46" s="19">
        <f t="shared" si="1"/>
        <v>-0.28839564183037547</v>
      </c>
      <c r="F46" s="19">
        <f t="shared" si="1"/>
        <v>-0.10661205694124509</v>
      </c>
      <c r="G46" s="19">
        <f t="shared" si="1"/>
        <v>-8.4520854218828378E-2</v>
      </c>
      <c r="H46" s="19">
        <f t="shared" si="1"/>
        <v>-4.4078810666851154E-2</v>
      </c>
      <c r="I46" s="19">
        <f t="shared" si="1"/>
        <v>-4.4654234952598126E-2</v>
      </c>
      <c r="J46" s="19">
        <f t="shared" si="1"/>
        <v>-4.3987577442058501E-2</v>
      </c>
    </row>
    <row r="47" spans="1:10" s="6" customFormat="1" ht="19" customHeight="1">
      <c r="A47" s="7" t="s">
        <v>3</v>
      </c>
      <c r="B47" s="7" t="s">
        <v>31</v>
      </c>
      <c r="C47" s="8" t="s">
        <v>5</v>
      </c>
      <c r="D47" s="19">
        <f t="shared" si="1"/>
        <v>0</v>
      </c>
      <c r="E47" s="19">
        <f t="shared" si="1"/>
        <v>-3.1330398725181619E-2</v>
      </c>
      <c r="F47" s="19">
        <f t="shared" si="1"/>
        <v>-8.8489768339279573E-2</v>
      </c>
      <c r="G47" s="19">
        <f t="shared" si="1"/>
        <v>-8.2433999453936035E-2</v>
      </c>
      <c r="H47" s="19">
        <f t="shared" si="1"/>
        <v>-9.7417668460168527E-2</v>
      </c>
      <c r="I47" s="19">
        <f t="shared" si="1"/>
        <v>-0.10099927338913639</v>
      </c>
      <c r="J47" s="19">
        <f t="shared" si="1"/>
        <v>-0.10202246550610994</v>
      </c>
    </row>
    <row r="48" spans="1:10" s="6" customFormat="1" ht="19" customHeight="1">
      <c r="A48" s="7" t="s">
        <v>3</v>
      </c>
      <c r="B48" s="7" t="s">
        <v>32</v>
      </c>
      <c r="C48" s="8" t="s">
        <v>5</v>
      </c>
      <c r="D48" s="19">
        <f t="shared" si="1"/>
        <v>0</v>
      </c>
      <c r="E48" s="19">
        <f t="shared" si="1"/>
        <v>-3.3043770280063445E-2</v>
      </c>
      <c r="F48" s="19">
        <f t="shared" si="1"/>
        <v>-2.8798862334510011E-2</v>
      </c>
      <c r="G48" s="19">
        <f t="shared" si="1"/>
        <v>-1.1224040315804706E-2</v>
      </c>
      <c r="H48" s="19">
        <f t="shared" si="1"/>
        <v>-1.1072157782124115E-2</v>
      </c>
      <c r="I48" s="19">
        <f t="shared" si="1"/>
        <v>-1.2767853670946461E-2</v>
      </c>
      <c r="J48" s="19">
        <f t="shared" si="1"/>
        <v>-1.4115769444009274E-2</v>
      </c>
    </row>
    <row r="49" spans="1:10" s="6" customFormat="1" ht="19" customHeight="1">
      <c r="A49" s="7" t="s">
        <v>3</v>
      </c>
      <c r="B49" s="7" t="s">
        <v>33</v>
      </c>
      <c r="C49" s="8" t="s">
        <v>5</v>
      </c>
      <c r="D49" s="19">
        <f t="shared" si="1"/>
        <v>0</v>
      </c>
      <c r="E49" s="19">
        <f t="shared" si="1"/>
        <v>-3.4999984359080805E-2</v>
      </c>
      <c r="F49" s="19">
        <f t="shared" si="1"/>
        <v>-3.0175000401579832E-2</v>
      </c>
      <c r="G49" s="19">
        <f t="shared" si="1"/>
        <v>-1.0778493884563867E-2</v>
      </c>
      <c r="H49" s="19">
        <f t="shared" si="1"/>
        <v>-8.8000422362419783E-3</v>
      </c>
      <c r="I49" s="19">
        <f t="shared" si="1"/>
        <v>-8.8000422362419783E-3</v>
      </c>
      <c r="J49" s="19">
        <f t="shared" si="1"/>
        <v>-8.8000422362419783E-3</v>
      </c>
    </row>
    <row r="50" spans="1:10" s="6" customFormat="1" ht="19" customHeight="1">
      <c r="A50" s="7" t="s">
        <v>3</v>
      </c>
      <c r="B50" s="7" t="s">
        <v>34</v>
      </c>
      <c r="C50" s="8" t="s">
        <v>5</v>
      </c>
      <c r="D50" s="19">
        <f t="shared" si="1"/>
        <v>0</v>
      </c>
      <c r="E50" s="19">
        <f t="shared" si="1"/>
        <v>1.582228652963269E-2</v>
      </c>
      <c r="F50" s="19">
        <f t="shared" si="1"/>
        <v>2.6622008087682003E-2</v>
      </c>
      <c r="G50" s="19">
        <f t="shared" si="1"/>
        <v>3.4533267397607093E-2</v>
      </c>
      <c r="H50" s="19">
        <f t="shared" si="1"/>
        <v>3.0282054270318604E-2</v>
      </c>
      <c r="I50" s="19">
        <f t="shared" si="1"/>
        <v>3.0282054270318604E-2</v>
      </c>
      <c r="J50" s="19">
        <f t="shared" si="1"/>
        <v>3.0282054270318604E-2</v>
      </c>
    </row>
    <row r="51" spans="1:10" s="6" customFormat="1" ht="19" customHeight="1">
      <c r="A51" s="7" t="s">
        <v>3</v>
      </c>
      <c r="B51" s="7" t="s">
        <v>35</v>
      </c>
      <c r="C51" s="8" t="s">
        <v>5</v>
      </c>
      <c r="D51" s="19">
        <f t="shared" si="1"/>
        <v>0</v>
      </c>
      <c r="E51" s="19">
        <f t="shared" si="1"/>
        <v>6.8589150786563247E-2</v>
      </c>
      <c r="F51" s="19">
        <f t="shared" si="1"/>
        <v>7.237456899101824E-3</v>
      </c>
      <c r="G51" s="19">
        <f t="shared" si="1"/>
        <v>1.6769903683293785E-2</v>
      </c>
      <c r="H51" s="19">
        <f t="shared" si="1"/>
        <v>1.9092091851613979E-2</v>
      </c>
      <c r="I51" s="19">
        <f t="shared" si="1"/>
        <v>1.909209185160754E-2</v>
      </c>
      <c r="J51" s="19">
        <f t="shared" si="1"/>
        <v>1.909209185160754E-2</v>
      </c>
    </row>
    <row r="52" spans="1:10" s="6" customFormat="1" ht="19" customHeight="1">
      <c r="A52" s="11" t="s">
        <v>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5B30A-19D5-4C48-A4FF-B944E323EBF2}">
  <dimension ref="A1:J52"/>
  <sheetViews>
    <sheetView showGridLines="0" tabSelected="1" workbookViewId="0">
      <selection activeCell="B9" sqref="B9"/>
    </sheetView>
  </sheetViews>
  <sheetFormatPr baseColWidth="10" defaultRowHeight="19" customHeight="1"/>
  <cols>
    <col min="1" max="1" width="6" style="6" bestFit="1" customWidth="1"/>
    <col min="2" max="2" width="56" style="6" bestFit="1" customWidth="1"/>
    <col min="3" max="3" width="22" style="6" bestFit="1" customWidth="1"/>
    <col min="4" max="10" width="9.6640625" style="6" bestFit="1" customWidth="1"/>
    <col min="11" max="16384" width="10.83203125" style="6"/>
  </cols>
  <sheetData>
    <row r="1" spans="1:10" s="2" customFormat="1" ht="19" customHeight="1">
      <c r="A1" s="1" t="s">
        <v>0</v>
      </c>
      <c r="B1" s="1" t="s">
        <v>1</v>
      </c>
      <c r="C1" s="1" t="s">
        <v>2</v>
      </c>
      <c r="D1" s="1">
        <v>2019</v>
      </c>
      <c r="E1" s="1">
        <v>2020</v>
      </c>
      <c r="F1" s="1">
        <v>2021</v>
      </c>
      <c r="G1" s="1">
        <v>2022</v>
      </c>
      <c r="H1" s="1">
        <v>2023</v>
      </c>
      <c r="I1" s="1">
        <v>2024</v>
      </c>
      <c r="J1" s="1">
        <v>2025</v>
      </c>
    </row>
    <row r="2" spans="1:10" ht="19" customHeight="1">
      <c r="A2" s="3" t="s">
        <v>3</v>
      </c>
      <c r="B2" s="3" t="s">
        <v>36</v>
      </c>
      <c r="C2" s="4" t="s">
        <v>66</v>
      </c>
      <c r="D2" s="20">
        <v>51.353792937547901</v>
      </c>
      <c r="E2" s="20">
        <v>46.901469690388701</v>
      </c>
      <c r="F2" s="20">
        <v>48.809217840167499</v>
      </c>
      <c r="G2" s="20">
        <v>52.302219688003198</v>
      </c>
      <c r="H2" s="20">
        <v>52.943694135952498</v>
      </c>
      <c r="I2" s="20">
        <v>53.557947156365699</v>
      </c>
      <c r="J2" s="20">
        <v>53.959542510150001</v>
      </c>
    </row>
    <row r="3" spans="1:10" ht="19" customHeight="1">
      <c r="A3" s="7" t="s">
        <v>3</v>
      </c>
      <c r="B3" s="7" t="s">
        <v>37</v>
      </c>
      <c r="C3" s="8" t="s">
        <v>66</v>
      </c>
      <c r="D3" s="9">
        <v>17.434059964543199</v>
      </c>
      <c r="E3" s="9">
        <v>16.2859856393464</v>
      </c>
      <c r="F3" s="9">
        <v>17.4369093106687</v>
      </c>
      <c r="G3" s="9">
        <v>18.377525574704499</v>
      </c>
      <c r="H3" s="9">
        <v>18.571774064443002</v>
      </c>
      <c r="I3" s="9">
        <v>18.870749025040901</v>
      </c>
      <c r="J3" s="9">
        <v>19.3767810575326</v>
      </c>
    </row>
    <row r="4" spans="1:10" ht="19" customHeight="1">
      <c r="A4" s="7" t="s">
        <v>3</v>
      </c>
      <c r="B4" s="7" t="s">
        <v>38</v>
      </c>
      <c r="C4" s="8" t="s">
        <v>66</v>
      </c>
      <c r="D4" s="9">
        <v>489.97840337786403</v>
      </c>
      <c r="E4" s="9">
        <v>470.16929944612701</v>
      </c>
      <c r="F4" s="9">
        <v>501.88557062554401</v>
      </c>
      <c r="G4" s="9">
        <v>497.58465830548499</v>
      </c>
      <c r="H4" s="9">
        <v>461.96201738582602</v>
      </c>
      <c r="I4" s="9">
        <v>467.93209629490701</v>
      </c>
      <c r="J4" s="9">
        <v>474.76523476340998</v>
      </c>
    </row>
    <row r="5" spans="1:10" ht="19" customHeight="1">
      <c r="A5" s="7" t="s">
        <v>3</v>
      </c>
      <c r="B5" s="7" t="s">
        <v>39</v>
      </c>
      <c r="C5" s="8" t="s">
        <v>66</v>
      </c>
      <c r="D5" s="9">
        <v>772.09460527715896</v>
      </c>
      <c r="E5" s="9">
        <v>787.84145879565301</v>
      </c>
      <c r="F5" s="9">
        <v>747.75625129189405</v>
      </c>
      <c r="G5" s="9">
        <v>733.390007832425</v>
      </c>
      <c r="H5" s="9">
        <v>712.22315869044405</v>
      </c>
      <c r="I5" s="9">
        <v>703.87637686209803</v>
      </c>
      <c r="J5" s="9">
        <v>703.76501833011298</v>
      </c>
    </row>
    <row r="6" spans="1:10" ht="19" customHeight="1">
      <c r="A6" s="7" t="s">
        <v>3</v>
      </c>
      <c r="B6" s="7" t="s">
        <v>40</v>
      </c>
      <c r="C6" s="8" t="s">
        <v>66</v>
      </c>
      <c r="D6" s="9">
        <v>2822.8038683361901</v>
      </c>
      <c r="E6" s="9">
        <v>2709.7953406413899</v>
      </c>
      <c r="F6" s="9">
        <v>2677.26130229721</v>
      </c>
      <c r="G6" s="9">
        <v>2760.4848732765199</v>
      </c>
      <c r="H6" s="9">
        <v>2797.5209925378699</v>
      </c>
      <c r="I6" s="9">
        <v>2842.4749581197502</v>
      </c>
      <c r="J6" s="9">
        <v>2860.0280611819499</v>
      </c>
    </row>
    <row r="7" spans="1:10" ht="19" customHeight="1">
      <c r="A7" s="7" t="s">
        <v>3</v>
      </c>
      <c r="B7" s="7" t="s">
        <v>41</v>
      </c>
      <c r="C7" s="8" t="s">
        <v>66</v>
      </c>
      <c r="D7" s="9">
        <v>737.61082824194398</v>
      </c>
      <c r="E7" s="9">
        <v>722.88932335803804</v>
      </c>
      <c r="F7" s="9">
        <v>776.66353169972399</v>
      </c>
      <c r="G7" s="9">
        <v>787.643230385381</v>
      </c>
      <c r="H7" s="9">
        <v>805.20407860811201</v>
      </c>
      <c r="I7" s="9">
        <v>824.17082182669901</v>
      </c>
      <c r="J7" s="9">
        <v>843.13130177290498</v>
      </c>
    </row>
    <row r="8" spans="1:10" ht="19" customHeight="1">
      <c r="A8" s="7" t="s">
        <v>3</v>
      </c>
      <c r="B8" s="7" t="s">
        <v>42</v>
      </c>
      <c r="C8" s="8" t="s">
        <v>66</v>
      </c>
      <c r="D8" s="9">
        <v>1243.7066228035801</v>
      </c>
      <c r="E8" s="9">
        <v>1216.5315149727201</v>
      </c>
      <c r="F8" s="9">
        <v>1301.49384314651</v>
      </c>
      <c r="G8" s="9">
        <v>1334.3510871881299</v>
      </c>
      <c r="H8" s="9">
        <v>1353.3727753563701</v>
      </c>
      <c r="I8" s="9">
        <v>1375.4643922570499</v>
      </c>
      <c r="J8" s="9">
        <v>1401.99206101036</v>
      </c>
    </row>
    <row r="9" spans="1:10" ht="19" customHeight="1">
      <c r="A9" s="7" t="s">
        <v>3</v>
      </c>
      <c r="B9" s="7" t="s">
        <v>43</v>
      </c>
      <c r="C9" s="8" t="s">
        <v>66</v>
      </c>
      <c r="D9" s="9">
        <v>523.54151630193098</v>
      </c>
      <c r="E9" s="9">
        <v>503.67418990608201</v>
      </c>
      <c r="F9" s="9">
        <v>534.75013796579401</v>
      </c>
      <c r="G9" s="9">
        <v>527.89952173684196</v>
      </c>
      <c r="H9" s="9">
        <v>487.81287868688099</v>
      </c>
      <c r="I9" s="9">
        <v>495.55415816783102</v>
      </c>
      <c r="J9" s="9">
        <v>501.524084870715</v>
      </c>
    </row>
    <row r="10" spans="1:10" ht="19" customHeight="1">
      <c r="A10" s="7" t="s">
        <v>3</v>
      </c>
      <c r="B10" s="7" t="s">
        <v>44</v>
      </c>
      <c r="C10" s="8" t="s">
        <v>66</v>
      </c>
      <c r="D10" s="9">
        <v>238.66077926816399</v>
      </c>
      <c r="E10" s="9">
        <v>219.262266536032</v>
      </c>
      <c r="F10" s="9">
        <v>233.95402490460901</v>
      </c>
      <c r="G10" s="9">
        <v>249.22426709797901</v>
      </c>
      <c r="H10" s="9">
        <v>257.56660441744299</v>
      </c>
      <c r="I10" s="9">
        <v>264.01090567685702</v>
      </c>
      <c r="J10" s="9">
        <v>269.00314479008802</v>
      </c>
    </row>
    <row r="11" spans="1:10" ht="19" customHeight="1">
      <c r="A11" s="7" t="s">
        <v>3</v>
      </c>
      <c r="B11" s="7" t="s">
        <v>45</v>
      </c>
      <c r="C11" s="8" t="s">
        <v>66</v>
      </c>
      <c r="D11" s="9">
        <v>710.43564850310202</v>
      </c>
      <c r="E11" s="9">
        <v>720.66508584113103</v>
      </c>
      <c r="F11" s="9">
        <v>704.01684759599095</v>
      </c>
      <c r="G11" s="9">
        <v>729.68031457111204</v>
      </c>
      <c r="H11" s="9">
        <v>738.45389155243299</v>
      </c>
      <c r="I11" s="9">
        <v>738.42661039997199</v>
      </c>
      <c r="J11" s="9">
        <v>742.60246381188006</v>
      </c>
    </row>
    <row r="12" spans="1:10" ht="19" customHeight="1">
      <c r="A12" s="7" t="s">
        <v>3</v>
      </c>
      <c r="B12" s="7" t="s">
        <v>46</v>
      </c>
      <c r="C12" s="8" t="s">
        <v>66</v>
      </c>
      <c r="D12" s="9">
        <v>2090.2737403586202</v>
      </c>
      <c r="E12" s="9">
        <v>2128.5477711762601</v>
      </c>
      <c r="F12" s="9">
        <v>2057.3509959592502</v>
      </c>
      <c r="G12" s="9">
        <v>2106.82570459817</v>
      </c>
      <c r="H12" s="9">
        <v>2109.9576910409</v>
      </c>
      <c r="I12" s="9">
        <v>2119.7737944610299</v>
      </c>
      <c r="J12" s="9">
        <v>2139.3435568612599</v>
      </c>
    </row>
    <row r="13" spans="1:10" ht="19" customHeight="1">
      <c r="A13" s="7" t="s">
        <v>3</v>
      </c>
      <c r="B13" s="7" t="s">
        <v>47</v>
      </c>
      <c r="C13" s="8" t="s">
        <v>66</v>
      </c>
      <c r="D13" s="9">
        <v>575.27024633453902</v>
      </c>
      <c r="E13" s="9">
        <v>542.92037028835296</v>
      </c>
      <c r="F13" s="9">
        <v>565.06370415715901</v>
      </c>
      <c r="G13" s="9">
        <v>605.882989773129</v>
      </c>
      <c r="H13" s="9">
        <v>626.32422828981498</v>
      </c>
      <c r="I13" s="9">
        <v>630.32580329032305</v>
      </c>
      <c r="J13" s="9">
        <v>635.84891629783601</v>
      </c>
    </row>
    <row r="14" spans="1:10" ht="19" customHeight="1">
      <c r="A14" s="7" t="s">
        <v>3</v>
      </c>
      <c r="B14" s="7" t="s">
        <v>48</v>
      </c>
      <c r="C14" s="8" t="s">
        <v>66</v>
      </c>
      <c r="D14" s="9">
        <v>277.812621559673</v>
      </c>
      <c r="E14" s="9">
        <v>261.88527799237102</v>
      </c>
      <c r="F14" s="9">
        <v>272.51117440497501</v>
      </c>
      <c r="G14" s="9">
        <v>293.27039692355999</v>
      </c>
      <c r="H14" s="9">
        <v>303.96113955291298</v>
      </c>
      <c r="I14" s="9">
        <v>306.70037342351702</v>
      </c>
      <c r="J14" s="9">
        <v>309.90303153010001</v>
      </c>
    </row>
    <row r="15" spans="1:10" ht="19" customHeight="1">
      <c r="A15" s="7" t="s">
        <v>3</v>
      </c>
      <c r="B15" s="7" t="s">
        <v>49</v>
      </c>
      <c r="C15" s="8" t="s">
        <v>66</v>
      </c>
      <c r="D15" s="9">
        <v>477.21513358611003</v>
      </c>
      <c r="E15" s="9">
        <v>469.50106046830001</v>
      </c>
      <c r="F15" s="9">
        <v>449.71738205405302</v>
      </c>
      <c r="G15" s="9">
        <v>458.00407983516999</v>
      </c>
      <c r="H15" s="9">
        <v>457.28421169189301</v>
      </c>
      <c r="I15" s="9">
        <v>462.063790346487</v>
      </c>
      <c r="J15" s="9">
        <v>467.91454264436697</v>
      </c>
    </row>
    <row r="16" spans="1:10" ht="19" customHeight="1">
      <c r="A16" s="7" t="s">
        <v>3</v>
      </c>
      <c r="B16" s="7" t="s">
        <v>50</v>
      </c>
      <c r="C16" s="8" t="s">
        <v>66</v>
      </c>
      <c r="D16" s="9">
        <v>239.63058694234999</v>
      </c>
      <c r="E16" s="9">
        <v>229.87564826754999</v>
      </c>
      <c r="F16" s="9">
        <v>241.92708746722201</v>
      </c>
      <c r="G16" s="9">
        <v>243.91170267183799</v>
      </c>
      <c r="H16" s="9">
        <v>253.18956450418199</v>
      </c>
      <c r="I16" s="9">
        <v>253.94825983821801</v>
      </c>
      <c r="J16" s="9">
        <v>255.13969753775501</v>
      </c>
    </row>
    <row r="17" spans="1:10" ht="19" customHeight="1">
      <c r="A17" s="7" t="s">
        <v>3</v>
      </c>
      <c r="B17" s="7" t="s">
        <v>51</v>
      </c>
      <c r="C17" s="8" t="s">
        <v>66</v>
      </c>
      <c r="D17" s="9">
        <v>1861.08175785299</v>
      </c>
      <c r="E17" s="9">
        <v>1806.07583437056</v>
      </c>
      <c r="F17" s="9">
        <v>1916.2256972027101</v>
      </c>
      <c r="G17" s="9">
        <v>1945.3858299490601</v>
      </c>
      <c r="H17" s="9">
        <v>2035.19774831175</v>
      </c>
      <c r="I17" s="9">
        <v>2057.6105982246099</v>
      </c>
      <c r="J17" s="9">
        <v>2083.7091514157801</v>
      </c>
    </row>
    <row r="18" spans="1:10" ht="19" customHeight="1">
      <c r="A18" s="7" t="s">
        <v>3</v>
      </c>
      <c r="B18" s="7" t="s">
        <v>52</v>
      </c>
      <c r="C18" s="8" t="s">
        <v>66</v>
      </c>
      <c r="D18" s="9">
        <v>219.75908601090299</v>
      </c>
      <c r="E18" s="9">
        <v>160.05992250475799</v>
      </c>
      <c r="F18" s="9">
        <v>204.11268579059299</v>
      </c>
      <c r="G18" s="9">
        <v>210.601216653905</v>
      </c>
      <c r="H18" s="9">
        <v>222.92351168964399</v>
      </c>
      <c r="I18" s="9">
        <v>225.836448601477</v>
      </c>
      <c r="J18" s="9">
        <v>229.33670931091299</v>
      </c>
    </row>
    <row r="19" spans="1:10" ht="19" customHeight="1">
      <c r="A19" s="7" t="s">
        <v>3</v>
      </c>
      <c r="B19" s="7" t="s">
        <v>53</v>
      </c>
      <c r="C19" s="8" t="s">
        <v>66</v>
      </c>
      <c r="D19" s="9">
        <v>508.82101345743303</v>
      </c>
      <c r="E19" s="9">
        <v>369.78915939874798</v>
      </c>
      <c r="F19" s="9">
        <v>466.43615023929198</v>
      </c>
      <c r="G19" s="9">
        <v>477.64316140650601</v>
      </c>
      <c r="H19" s="9">
        <v>501.49613588428201</v>
      </c>
      <c r="I19" s="9">
        <v>504.35325396846702</v>
      </c>
      <c r="J19" s="9">
        <v>508.636234634061</v>
      </c>
    </row>
    <row r="20" spans="1:10" ht="19" customHeight="1">
      <c r="A20" s="7" t="s">
        <v>3</v>
      </c>
      <c r="B20" s="7" t="s">
        <v>54</v>
      </c>
      <c r="C20" s="8" t="s">
        <v>66</v>
      </c>
      <c r="D20" s="9">
        <v>286.07825075916202</v>
      </c>
      <c r="E20" s="9">
        <v>285.27062007380101</v>
      </c>
      <c r="F20" s="9">
        <v>270.56496571366802</v>
      </c>
      <c r="G20" s="9">
        <v>273.094395380793</v>
      </c>
      <c r="H20" s="9">
        <v>270.89220616754102</v>
      </c>
      <c r="I20" s="9">
        <v>272.33580359506999</v>
      </c>
      <c r="J20" s="9">
        <v>274.94291585857201</v>
      </c>
    </row>
    <row r="21" spans="1:10" ht="19" customHeight="1">
      <c r="A21" s="7" t="s">
        <v>3</v>
      </c>
      <c r="B21" s="7" t="s">
        <v>55</v>
      </c>
      <c r="C21" s="8" t="s">
        <v>66</v>
      </c>
      <c r="D21" s="9">
        <v>1165.84607822371</v>
      </c>
      <c r="E21" s="9">
        <v>1148.5378218932599</v>
      </c>
      <c r="F21" s="9">
        <v>1156.42215854852</v>
      </c>
      <c r="G21" s="9">
        <v>1173.7678276546601</v>
      </c>
      <c r="H21" s="9">
        <v>1177.4958986368599</v>
      </c>
      <c r="I21" s="9">
        <v>1179.9021870285601</v>
      </c>
      <c r="J21" s="9">
        <v>1184.3608968523299</v>
      </c>
    </row>
    <row r="22" spans="1:10" ht="19" customHeight="1">
      <c r="A22" s="7" t="s">
        <v>3</v>
      </c>
      <c r="B22" s="7" t="s">
        <v>56</v>
      </c>
      <c r="C22" s="8" t="s">
        <v>66</v>
      </c>
      <c r="D22" s="9">
        <v>65.047074685379997</v>
      </c>
      <c r="E22" s="9">
        <v>63.891431128399702</v>
      </c>
      <c r="F22" s="9">
        <v>64.308395832396499</v>
      </c>
      <c r="G22" s="9">
        <v>65.333395343310798</v>
      </c>
      <c r="H22" s="9">
        <v>65.599975693929196</v>
      </c>
      <c r="I22" s="9">
        <v>65.784850333610706</v>
      </c>
      <c r="J22" s="9">
        <v>66.061368033236604</v>
      </c>
    </row>
    <row r="23" spans="1:10" ht="19" customHeight="1">
      <c r="A23" s="7" t="s">
        <v>3</v>
      </c>
      <c r="B23" s="7" t="s">
        <v>57</v>
      </c>
      <c r="C23" s="8" t="s">
        <v>66</v>
      </c>
      <c r="D23" s="9">
        <v>99.8865092150252</v>
      </c>
      <c r="E23" s="9">
        <v>103.27901412060601</v>
      </c>
      <c r="F23" s="9">
        <v>104.535528654472</v>
      </c>
      <c r="G23" s="9">
        <v>104.921662927044</v>
      </c>
      <c r="H23" s="9">
        <v>104.707444965992</v>
      </c>
      <c r="I23" s="9">
        <v>105.00253601896</v>
      </c>
      <c r="J23" s="9">
        <v>105.443910246971</v>
      </c>
    </row>
    <row r="24" spans="1:10" ht="19" customHeight="1">
      <c r="A24" s="7" t="s">
        <v>3</v>
      </c>
      <c r="B24" s="7" t="s">
        <v>58</v>
      </c>
      <c r="C24" s="8" t="s">
        <v>66</v>
      </c>
      <c r="D24" s="9">
        <v>145.296123057877</v>
      </c>
      <c r="E24" s="9">
        <v>159.735963483392</v>
      </c>
      <c r="F24" s="9">
        <v>152.41692494619099</v>
      </c>
      <c r="G24" s="9">
        <v>154.896534635829</v>
      </c>
      <c r="H24" s="9">
        <v>157.24743910476801</v>
      </c>
      <c r="I24" s="9">
        <v>159.38819234465399</v>
      </c>
      <c r="J24" s="9">
        <v>161.78126027906501</v>
      </c>
    </row>
    <row r="25" spans="1:10" ht="19" customHeight="1">
      <c r="A25" s="11" t="s">
        <v>72</v>
      </c>
    </row>
    <row r="28" spans="1:10" s="2" customFormat="1" ht="19" customHeight="1">
      <c r="A28" s="1" t="s">
        <v>0</v>
      </c>
      <c r="B28" s="1" t="s">
        <v>1</v>
      </c>
      <c r="C28" s="1" t="s">
        <v>2</v>
      </c>
      <c r="D28" s="1">
        <v>2019</v>
      </c>
      <c r="E28" s="1">
        <v>2020</v>
      </c>
      <c r="F28" s="1">
        <v>2021</v>
      </c>
      <c r="G28" s="1">
        <v>2022</v>
      </c>
      <c r="H28" s="1">
        <v>2023</v>
      </c>
      <c r="I28" s="1">
        <v>2024</v>
      </c>
      <c r="J28" s="1">
        <v>2025</v>
      </c>
    </row>
    <row r="29" spans="1:10" ht="19" customHeight="1">
      <c r="A29" s="3" t="s">
        <v>3</v>
      </c>
      <c r="B29" s="3" t="s">
        <v>36</v>
      </c>
      <c r="C29" s="4" t="s">
        <v>66</v>
      </c>
      <c r="D29" s="19">
        <f>D2/$D2-1</f>
        <v>0</v>
      </c>
      <c r="E29" s="19">
        <f t="shared" ref="E29:J29" si="0">E2/$D2-1</f>
        <v>-8.6699014668181085E-2</v>
      </c>
      <c r="F29" s="19">
        <f t="shared" si="0"/>
        <v>-4.9549895963378887E-2</v>
      </c>
      <c r="G29" s="19">
        <f t="shared" si="0"/>
        <v>1.8468484920066031E-2</v>
      </c>
      <c r="H29" s="19">
        <f t="shared" si="0"/>
        <v>3.0959761829824295E-2</v>
      </c>
      <c r="I29" s="19">
        <f t="shared" si="0"/>
        <v>4.2920962459351397E-2</v>
      </c>
      <c r="J29" s="19">
        <f t="shared" si="0"/>
        <v>5.0741131736286471E-2</v>
      </c>
    </row>
    <row r="30" spans="1:10" ht="19" customHeight="1">
      <c r="A30" s="7" t="s">
        <v>3</v>
      </c>
      <c r="B30" s="7" t="s">
        <v>37</v>
      </c>
      <c r="C30" s="8" t="s">
        <v>66</v>
      </c>
      <c r="D30" s="19">
        <f t="shared" ref="D30:J30" si="1">D3/$D3-1</f>
        <v>0</v>
      </c>
      <c r="E30" s="19">
        <f t="shared" si="1"/>
        <v>-6.5852379051793641E-2</v>
      </c>
      <c r="F30" s="19">
        <f t="shared" si="1"/>
        <v>1.634356042881091E-4</v>
      </c>
      <c r="G30" s="19">
        <f t="shared" si="1"/>
        <v>5.4116230647370145E-2</v>
      </c>
      <c r="H30" s="19">
        <f t="shared" si="1"/>
        <v>6.5258127034875768E-2</v>
      </c>
      <c r="I30" s="19">
        <f t="shared" si="1"/>
        <v>8.2407027589648685E-2</v>
      </c>
      <c r="J30" s="19">
        <f t="shared" si="1"/>
        <v>0.11143251181540292</v>
      </c>
    </row>
    <row r="31" spans="1:10" ht="19" customHeight="1">
      <c r="A31" s="7" t="s">
        <v>3</v>
      </c>
      <c r="B31" s="7" t="s">
        <v>38</v>
      </c>
      <c r="C31" s="8" t="s">
        <v>66</v>
      </c>
      <c r="D31" s="19">
        <f t="shared" ref="D31:J31" si="2">D4/$D4-1</f>
        <v>0</v>
      </c>
      <c r="E31" s="19">
        <f t="shared" si="2"/>
        <v>-4.0428524594502413E-2</v>
      </c>
      <c r="F31" s="19">
        <f t="shared" si="2"/>
        <v>2.4301412400206113E-2</v>
      </c>
      <c r="G31" s="19">
        <f t="shared" si="2"/>
        <v>1.5523653441017249E-2</v>
      </c>
      <c r="H31" s="19">
        <f t="shared" si="2"/>
        <v>-5.7178818084421157E-2</v>
      </c>
      <c r="I31" s="19">
        <f t="shared" si="2"/>
        <v>-4.4994446553096812E-2</v>
      </c>
      <c r="J31" s="19">
        <f t="shared" si="2"/>
        <v>-3.1048651347847067E-2</v>
      </c>
    </row>
    <row r="32" spans="1:10" ht="19" customHeight="1">
      <c r="A32" s="7" t="s">
        <v>3</v>
      </c>
      <c r="B32" s="7" t="s">
        <v>39</v>
      </c>
      <c r="C32" s="8" t="s">
        <v>66</v>
      </c>
      <c r="D32" s="19">
        <f t="shared" ref="D32:J32" si="3">D5/$D5-1</f>
        <v>0</v>
      </c>
      <c r="E32" s="19">
        <f t="shared" si="3"/>
        <v>2.0394979333965724E-2</v>
      </c>
      <c r="F32" s="19">
        <f t="shared" si="3"/>
        <v>-3.1522502318907075E-2</v>
      </c>
      <c r="G32" s="19">
        <f t="shared" si="3"/>
        <v>-5.0129345782490176E-2</v>
      </c>
      <c r="H32" s="19">
        <f t="shared" si="3"/>
        <v>-7.7544184582435727E-2</v>
      </c>
      <c r="I32" s="19">
        <f t="shared" si="3"/>
        <v>-8.8354753353797388E-2</v>
      </c>
      <c r="J32" s="19">
        <f t="shared" si="3"/>
        <v>-8.8498982482227984E-2</v>
      </c>
    </row>
    <row r="33" spans="1:10" ht="19" customHeight="1">
      <c r="A33" s="7" t="s">
        <v>3</v>
      </c>
      <c r="B33" s="7" t="s">
        <v>40</v>
      </c>
      <c r="C33" s="8" t="s">
        <v>66</v>
      </c>
      <c r="D33" s="19">
        <f t="shared" ref="D33:J33" si="4">D6/$D6-1</f>
        <v>0</v>
      </c>
      <c r="E33" s="19">
        <f t="shared" si="4"/>
        <v>-4.0034140863427936E-2</v>
      </c>
      <c r="F33" s="19">
        <f t="shared" si="4"/>
        <v>-5.1559574390396934E-2</v>
      </c>
      <c r="G33" s="19">
        <f t="shared" si="4"/>
        <v>-2.2076983724838795E-2</v>
      </c>
      <c r="H33" s="19">
        <f t="shared" si="4"/>
        <v>-8.956653376425483E-3</v>
      </c>
      <c r="I33" s="19">
        <f t="shared" si="4"/>
        <v>6.9686349817688065E-3</v>
      </c>
      <c r="J33" s="19">
        <f t="shared" si="4"/>
        <v>1.318695686346083E-2</v>
      </c>
    </row>
    <row r="34" spans="1:10" ht="19" customHeight="1">
      <c r="A34" s="7" t="s">
        <v>3</v>
      </c>
      <c r="B34" s="7" t="s">
        <v>41</v>
      </c>
      <c r="C34" s="8" t="s">
        <v>66</v>
      </c>
      <c r="D34" s="19">
        <f t="shared" ref="D34:J34" si="5">D7/$D7-1</f>
        <v>0</v>
      </c>
      <c r="E34" s="19">
        <f t="shared" si="5"/>
        <v>-1.9958363299782178E-2</v>
      </c>
      <c r="F34" s="19">
        <f t="shared" si="5"/>
        <v>5.2944861927881393E-2</v>
      </c>
      <c r="G34" s="19">
        <f t="shared" si="5"/>
        <v>6.7830352033587449E-2</v>
      </c>
      <c r="H34" s="19">
        <f t="shared" si="5"/>
        <v>9.163809393535205E-2</v>
      </c>
      <c r="I34" s="19">
        <f t="shared" si="5"/>
        <v>0.11735184770953833</v>
      </c>
      <c r="J34" s="19">
        <f t="shared" si="5"/>
        <v>0.14305711018703926</v>
      </c>
    </row>
    <row r="35" spans="1:10" ht="19" customHeight="1">
      <c r="A35" s="7" t="s">
        <v>3</v>
      </c>
      <c r="B35" s="7" t="s">
        <v>42</v>
      </c>
      <c r="C35" s="8" t="s">
        <v>66</v>
      </c>
      <c r="D35" s="19">
        <f t="shared" ref="D35:J35" si="6">D8/$D8-1</f>
        <v>0</v>
      </c>
      <c r="E35" s="19">
        <f t="shared" si="6"/>
        <v>-2.1850094976258561E-2</v>
      </c>
      <c r="F35" s="19">
        <f t="shared" si="6"/>
        <v>4.6463707182538894E-2</v>
      </c>
      <c r="G35" s="19">
        <f t="shared" si="6"/>
        <v>7.2882513225038359E-2</v>
      </c>
      <c r="H35" s="19">
        <f t="shared" si="6"/>
        <v>8.8176866265758935E-2</v>
      </c>
      <c r="I35" s="19">
        <f t="shared" si="6"/>
        <v>0.10593958980170082</v>
      </c>
      <c r="J35" s="19">
        <f t="shared" si="6"/>
        <v>0.12726911259021101</v>
      </c>
    </row>
    <row r="36" spans="1:10" ht="19" customHeight="1">
      <c r="A36" s="7" t="s">
        <v>3</v>
      </c>
      <c r="B36" s="7" t="s">
        <v>43</v>
      </c>
      <c r="C36" s="8" t="s">
        <v>66</v>
      </c>
      <c r="D36" s="19">
        <f t="shared" ref="D36:J36" si="7">D9/$D9-1</f>
        <v>0</v>
      </c>
      <c r="E36" s="19">
        <f t="shared" si="7"/>
        <v>-3.7947948304430823E-2</v>
      </c>
      <c r="F36" s="19">
        <f t="shared" si="7"/>
        <v>2.1409231770263215E-2</v>
      </c>
      <c r="G36" s="19">
        <f t="shared" si="7"/>
        <v>8.3240875827652605E-3</v>
      </c>
      <c r="H36" s="19">
        <f t="shared" si="7"/>
        <v>-6.8244134423992797E-2</v>
      </c>
      <c r="I36" s="19">
        <f t="shared" si="7"/>
        <v>-5.345776268478275E-2</v>
      </c>
      <c r="J36" s="19">
        <f t="shared" si="7"/>
        <v>-4.2054795552294522E-2</v>
      </c>
    </row>
    <row r="37" spans="1:10" ht="19" customHeight="1">
      <c r="A37" s="7" t="s">
        <v>3</v>
      </c>
      <c r="B37" s="7" t="s">
        <v>44</v>
      </c>
      <c r="C37" s="8" t="s">
        <v>66</v>
      </c>
      <c r="D37" s="19">
        <f t="shared" ref="D37:J37" si="8">D10/$D10-1</f>
        <v>0</v>
      </c>
      <c r="E37" s="19">
        <f t="shared" si="8"/>
        <v>-8.1280689653390636E-2</v>
      </c>
      <c r="F37" s="19">
        <f t="shared" si="8"/>
        <v>-1.9721524324138651E-2</v>
      </c>
      <c r="G37" s="19">
        <f t="shared" si="8"/>
        <v>4.4261515705291687E-2</v>
      </c>
      <c r="H37" s="19">
        <f t="shared" si="8"/>
        <v>7.9216305281715416E-2</v>
      </c>
      <c r="I37" s="19">
        <f t="shared" si="8"/>
        <v>0.10621823362191041</v>
      </c>
      <c r="J37" s="19">
        <f t="shared" si="8"/>
        <v>0.12713595260589816</v>
      </c>
    </row>
    <row r="38" spans="1:10" ht="19" customHeight="1">
      <c r="A38" s="7" t="s">
        <v>3</v>
      </c>
      <c r="B38" s="7" t="s">
        <v>45</v>
      </c>
      <c r="C38" s="8" t="s">
        <v>66</v>
      </c>
      <c r="D38" s="19">
        <f t="shared" ref="D38:J38" si="9">D11/$D11-1</f>
        <v>0</v>
      </c>
      <c r="E38" s="19">
        <f t="shared" si="9"/>
        <v>1.4398823256663196E-2</v>
      </c>
      <c r="F38" s="19">
        <f t="shared" si="9"/>
        <v>-9.0350208645013641E-3</v>
      </c>
      <c r="G38" s="19">
        <f t="shared" si="9"/>
        <v>2.7088542232584834E-2</v>
      </c>
      <c r="H38" s="19">
        <f t="shared" si="9"/>
        <v>3.9438115342840474E-2</v>
      </c>
      <c r="I38" s="19">
        <f t="shared" si="9"/>
        <v>3.9399714746644943E-2</v>
      </c>
      <c r="J38" s="19">
        <f t="shared" si="9"/>
        <v>4.5277591822079799E-2</v>
      </c>
    </row>
    <row r="39" spans="1:10" ht="19" customHeight="1">
      <c r="A39" s="7" t="s">
        <v>3</v>
      </c>
      <c r="B39" s="7" t="s">
        <v>46</v>
      </c>
      <c r="C39" s="8" t="s">
        <v>66</v>
      </c>
      <c r="D39" s="19">
        <f t="shared" ref="D39:J39" si="10">D12/$D12-1</f>
        <v>0</v>
      </c>
      <c r="E39" s="19">
        <f t="shared" si="10"/>
        <v>1.831053516037251E-2</v>
      </c>
      <c r="F39" s="19">
        <f t="shared" si="10"/>
        <v>-1.5750446347626013E-2</v>
      </c>
      <c r="G39" s="19">
        <f t="shared" si="10"/>
        <v>7.9185629709483951E-3</v>
      </c>
      <c r="H39" s="19">
        <f t="shared" si="10"/>
        <v>9.416924827703621E-3</v>
      </c>
      <c r="I39" s="19">
        <f t="shared" si="10"/>
        <v>1.4113009953111932E-2</v>
      </c>
      <c r="J39" s="19">
        <f t="shared" si="10"/>
        <v>2.3475306394185935E-2</v>
      </c>
    </row>
    <row r="40" spans="1:10" ht="19" customHeight="1">
      <c r="A40" s="7" t="s">
        <v>3</v>
      </c>
      <c r="B40" s="7" t="s">
        <v>47</v>
      </c>
      <c r="C40" s="8" t="s">
        <v>66</v>
      </c>
      <c r="D40" s="19">
        <f t="shared" ref="D40:J40" si="11">D13/$D13-1</f>
        <v>0</v>
      </c>
      <c r="E40" s="19">
        <f t="shared" si="11"/>
        <v>-5.6234224266438981E-2</v>
      </c>
      <c r="F40" s="19">
        <f t="shared" si="11"/>
        <v>-1.7742169428044074E-2</v>
      </c>
      <c r="G40" s="19">
        <f t="shared" si="11"/>
        <v>5.3214543310115214E-2</v>
      </c>
      <c r="H40" s="19">
        <f t="shared" si="11"/>
        <v>8.8747822924230224E-2</v>
      </c>
      <c r="I40" s="19">
        <f t="shared" si="11"/>
        <v>9.5703814522970054E-2</v>
      </c>
      <c r="J40" s="19">
        <f t="shared" si="11"/>
        <v>0.10530471608654768</v>
      </c>
    </row>
    <row r="41" spans="1:10" ht="19" customHeight="1">
      <c r="A41" s="7" t="s">
        <v>3</v>
      </c>
      <c r="B41" s="7" t="s">
        <v>48</v>
      </c>
      <c r="C41" s="8" t="s">
        <v>66</v>
      </c>
      <c r="D41" s="19">
        <f t="shared" ref="D41:J41" si="12">D14/$D14-1</f>
        <v>0</v>
      </c>
      <c r="E41" s="19">
        <f t="shared" si="12"/>
        <v>-5.7331245347615911E-2</v>
      </c>
      <c r="F41" s="19">
        <f t="shared" si="12"/>
        <v>-1.9082816053982876E-2</v>
      </c>
      <c r="G41" s="19">
        <f t="shared" si="12"/>
        <v>5.5641011834182352E-2</v>
      </c>
      <c r="H41" s="19">
        <f t="shared" si="12"/>
        <v>9.4122858228827377E-2</v>
      </c>
      <c r="I41" s="19">
        <f t="shared" si="12"/>
        <v>0.10398286334747775</v>
      </c>
      <c r="J41" s="19">
        <f t="shared" si="12"/>
        <v>0.11551098647090852</v>
      </c>
    </row>
    <row r="42" spans="1:10" ht="19" customHeight="1">
      <c r="A42" s="7" t="s">
        <v>3</v>
      </c>
      <c r="B42" s="7" t="s">
        <v>49</v>
      </c>
      <c r="C42" s="8" t="s">
        <v>66</v>
      </c>
      <c r="D42" s="19">
        <f t="shared" ref="D42:J42" si="13">D15/$D15-1</f>
        <v>0</v>
      </c>
      <c r="E42" s="19">
        <f t="shared" si="13"/>
        <v>-1.6164770508934612E-2</v>
      </c>
      <c r="F42" s="19">
        <f t="shared" si="13"/>
        <v>-5.7621289847664126E-2</v>
      </c>
      <c r="G42" s="19">
        <f t="shared" si="13"/>
        <v>-4.025658953138278E-2</v>
      </c>
      <c r="H42" s="19">
        <f t="shared" si="13"/>
        <v>-4.1765066720417909E-2</v>
      </c>
      <c r="I42" s="19">
        <f t="shared" si="13"/>
        <v>-3.1749502841131205E-2</v>
      </c>
      <c r="J42" s="19">
        <f t="shared" si="13"/>
        <v>-1.9489304272168106E-2</v>
      </c>
    </row>
    <row r="43" spans="1:10" ht="19" customHeight="1">
      <c r="A43" s="7" t="s">
        <v>3</v>
      </c>
      <c r="B43" s="7" t="s">
        <v>50</v>
      </c>
      <c r="C43" s="8" t="s">
        <v>66</v>
      </c>
      <c r="D43" s="19">
        <f t="shared" ref="D43:J43" si="14">D16/$D16-1</f>
        <v>0</v>
      </c>
      <c r="E43" s="19">
        <f t="shared" si="14"/>
        <v>-4.070823678759683E-2</v>
      </c>
      <c r="F43" s="19">
        <f t="shared" si="14"/>
        <v>9.5835033172309014E-3</v>
      </c>
      <c r="G43" s="19">
        <f t="shared" si="14"/>
        <v>1.7865481131246197E-2</v>
      </c>
      <c r="H43" s="19">
        <f t="shared" si="14"/>
        <v>5.6582833330429461E-2</v>
      </c>
      <c r="I43" s="19">
        <f t="shared" si="14"/>
        <v>5.9748937222745102E-2</v>
      </c>
      <c r="J43" s="19">
        <f t="shared" si="14"/>
        <v>6.4720913942159619E-2</v>
      </c>
    </row>
    <row r="44" spans="1:10" ht="19" customHeight="1">
      <c r="A44" s="7" t="s">
        <v>3</v>
      </c>
      <c r="B44" s="7" t="s">
        <v>51</v>
      </c>
      <c r="C44" s="8" t="s">
        <v>66</v>
      </c>
      <c r="D44" s="19">
        <f t="shared" ref="D44:J44" si="15">D17/$D17-1</f>
        <v>0</v>
      </c>
      <c r="E44" s="19">
        <f t="shared" si="15"/>
        <v>-2.9555887725151164E-2</v>
      </c>
      <c r="F44" s="19">
        <f t="shared" si="15"/>
        <v>2.9630046674218091E-2</v>
      </c>
      <c r="G44" s="19">
        <f t="shared" si="15"/>
        <v>4.5298424822199257E-2</v>
      </c>
      <c r="H44" s="19">
        <f t="shared" si="15"/>
        <v>9.35563361061722E-2</v>
      </c>
      <c r="I44" s="19">
        <f t="shared" si="15"/>
        <v>0.10559925137213888</v>
      </c>
      <c r="J44" s="19">
        <f t="shared" si="15"/>
        <v>0.11962257575380297</v>
      </c>
    </row>
    <row r="45" spans="1:10" ht="19" customHeight="1">
      <c r="A45" s="7" t="s">
        <v>3</v>
      </c>
      <c r="B45" s="7" t="s">
        <v>52</v>
      </c>
      <c r="C45" s="8" t="s">
        <v>66</v>
      </c>
      <c r="D45" s="19">
        <f t="shared" ref="D45:J45" si="16">D18/$D18-1</f>
        <v>0</v>
      </c>
      <c r="E45" s="19">
        <f t="shared" si="16"/>
        <v>-0.27165731615385003</v>
      </c>
      <c r="F45" s="19">
        <f t="shared" si="16"/>
        <v>-7.119796730285699E-2</v>
      </c>
      <c r="G45" s="19">
        <f t="shared" si="16"/>
        <v>-4.1672312727691452E-2</v>
      </c>
      <c r="H45" s="19">
        <f t="shared" si="16"/>
        <v>1.4399521476823107E-2</v>
      </c>
      <c r="I45" s="19">
        <f t="shared" si="16"/>
        <v>2.765465902180031E-2</v>
      </c>
      <c r="J45" s="19">
        <f t="shared" si="16"/>
        <v>4.3582376837583148E-2</v>
      </c>
    </row>
    <row r="46" spans="1:10" ht="19" customHeight="1">
      <c r="A46" s="7" t="s">
        <v>3</v>
      </c>
      <c r="B46" s="7" t="s">
        <v>53</v>
      </c>
      <c r="C46" s="8" t="s">
        <v>66</v>
      </c>
      <c r="D46" s="19">
        <f t="shared" ref="D46:J46" si="17">D19/$D19-1</f>
        <v>0</v>
      </c>
      <c r="E46" s="19">
        <f t="shared" si="17"/>
        <v>-0.27324314519552795</v>
      </c>
      <c r="F46" s="19">
        <f t="shared" si="17"/>
        <v>-8.3300143070225041E-2</v>
      </c>
      <c r="G46" s="19">
        <f t="shared" si="17"/>
        <v>-6.1274694295885834E-2</v>
      </c>
      <c r="H46" s="19">
        <f t="shared" si="17"/>
        <v>-1.439578433166222E-2</v>
      </c>
      <c r="I46" s="19">
        <f t="shared" si="17"/>
        <v>-8.7806111988332214E-3</v>
      </c>
      <c r="J46" s="19">
        <f t="shared" si="17"/>
        <v>-3.6315092829297679E-4</v>
      </c>
    </row>
    <row r="47" spans="1:10" ht="19" customHeight="1">
      <c r="A47" s="7" t="s">
        <v>3</v>
      </c>
      <c r="B47" s="7" t="s">
        <v>54</v>
      </c>
      <c r="C47" s="8" t="s">
        <v>66</v>
      </c>
      <c r="D47" s="19">
        <f t="shared" ref="D47:J47" si="18">D20/$D20-1</f>
        <v>0</v>
      </c>
      <c r="E47" s="19">
        <f t="shared" si="18"/>
        <v>-2.8231111006090659E-3</v>
      </c>
      <c r="F47" s="19">
        <f t="shared" si="18"/>
        <v>-5.4227418562322049E-2</v>
      </c>
      <c r="G47" s="19">
        <f t="shared" si="18"/>
        <v>-4.5385678023107112E-2</v>
      </c>
      <c r="H47" s="19">
        <f t="shared" si="18"/>
        <v>-5.3083534142571165E-2</v>
      </c>
      <c r="I47" s="19">
        <f t="shared" si="18"/>
        <v>-4.8037371340267532E-2</v>
      </c>
      <c r="J47" s="19">
        <f t="shared" si="18"/>
        <v>-3.8924087626515891E-2</v>
      </c>
    </row>
    <row r="48" spans="1:10" ht="19" customHeight="1">
      <c r="A48" s="7" t="s">
        <v>3</v>
      </c>
      <c r="B48" s="7" t="s">
        <v>55</v>
      </c>
      <c r="C48" s="8" t="s">
        <v>66</v>
      </c>
      <c r="D48" s="19">
        <f t="shared" ref="D48:J48" si="19">D21/$D21-1</f>
        <v>0</v>
      </c>
      <c r="E48" s="19">
        <f t="shared" si="19"/>
        <v>-1.4846090452027005E-2</v>
      </c>
      <c r="F48" s="19">
        <f t="shared" si="19"/>
        <v>-8.0833309398341546E-3</v>
      </c>
      <c r="G48" s="19">
        <f t="shared" si="19"/>
        <v>6.7948501769801162E-3</v>
      </c>
      <c r="H48" s="19">
        <f t="shared" si="19"/>
        <v>9.9925887565703864E-3</v>
      </c>
      <c r="I48" s="19">
        <f t="shared" si="19"/>
        <v>1.2056573391116876E-2</v>
      </c>
      <c r="J48" s="19">
        <f t="shared" si="19"/>
        <v>1.5881014633448931E-2</v>
      </c>
    </row>
    <row r="49" spans="1:10" ht="19" customHeight="1">
      <c r="A49" s="7" t="s">
        <v>3</v>
      </c>
      <c r="B49" s="7" t="s">
        <v>56</v>
      </c>
      <c r="C49" s="8" t="s">
        <v>66</v>
      </c>
      <c r="D49" s="19">
        <f t="shared" ref="D49:J49" si="20">D22/$D22-1</f>
        <v>0</v>
      </c>
      <c r="E49" s="19">
        <f t="shared" si="20"/>
        <v>-1.7766264856181713E-2</v>
      </c>
      <c r="F49" s="19">
        <f t="shared" si="20"/>
        <v>-1.1356065688677641E-2</v>
      </c>
      <c r="G49" s="19">
        <f t="shared" si="20"/>
        <v>4.4017453408271567E-3</v>
      </c>
      <c r="H49" s="19">
        <f t="shared" si="20"/>
        <v>8.5000134321715493E-3</v>
      </c>
      <c r="I49" s="19">
        <f t="shared" si="20"/>
        <v>1.1342180287110315E-2</v>
      </c>
      <c r="J49" s="19">
        <f t="shared" si="20"/>
        <v>1.5593220029686883E-2</v>
      </c>
    </row>
    <row r="50" spans="1:10" ht="19" customHeight="1">
      <c r="A50" s="7" t="s">
        <v>3</v>
      </c>
      <c r="B50" s="7" t="s">
        <v>57</v>
      </c>
      <c r="C50" s="8" t="s">
        <v>66</v>
      </c>
      <c r="D50" s="19">
        <f t="shared" ref="D50:J50" si="21">D23/$D23-1</f>
        <v>0</v>
      </c>
      <c r="E50" s="19">
        <f t="shared" si="21"/>
        <v>3.3963594605932013E-2</v>
      </c>
      <c r="F50" s="19">
        <f t="shared" si="21"/>
        <v>4.6543016429164474E-2</v>
      </c>
      <c r="G50" s="19">
        <f t="shared" si="21"/>
        <v>5.0408746402175852E-2</v>
      </c>
      <c r="H50" s="19">
        <f t="shared" si="21"/>
        <v>4.8264132852904096E-2</v>
      </c>
      <c r="I50" s="19">
        <f t="shared" si="21"/>
        <v>5.1218396199246063E-2</v>
      </c>
      <c r="J50" s="19">
        <f t="shared" si="21"/>
        <v>5.5637153361545622E-2</v>
      </c>
    </row>
    <row r="51" spans="1:10" ht="19" customHeight="1">
      <c r="A51" s="7" t="s">
        <v>3</v>
      </c>
      <c r="B51" s="7" t="s">
        <v>58</v>
      </c>
      <c r="C51" s="8" t="s">
        <v>66</v>
      </c>
      <c r="D51" s="19">
        <f t="shared" ref="D51:J51" si="22">D24/$D24-1</f>
        <v>0</v>
      </c>
      <c r="E51" s="19">
        <f t="shared" si="22"/>
        <v>9.9382145384313336E-2</v>
      </c>
      <c r="F51" s="19">
        <f t="shared" si="22"/>
        <v>4.9008891210934102E-2</v>
      </c>
      <c r="G51" s="19">
        <f t="shared" si="22"/>
        <v>6.6074795224424498E-2</v>
      </c>
      <c r="H51" s="19">
        <f t="shared" si="22"/>
        <v>8.2254886058662047E-2</v>
      </c>
      <c r="I51" s="19">
        <f t="shared" si="22"/>
        <v>9.6988611878952691E-2</v>
      </c>
      <c r="J51" s="19">
        <f t="shared" si="22"/>
        <v>0.11345889259977948</v>
      </c>
    </row>
    <row r="52" spans="1:10" ht="19" customHeight="1">
      <c r="A52" s="11"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Notes</vt:lpstr>
      <vt:lpstr>Econ_Summary</vt:lpstr>
      <vt:lpstr>Industry_Employment</vt:lpstr>
      <vt:lpstr>Industry_Output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2020-12-07T15:00:55Z</dcterms:created>
  <dcterms:modified xsi:type="dcterms:W3CDTF">2020-12-14T19:16:35Z</dcterms:modified>
</cp:coreProperties>
</file>